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THIEU_13062018\H_INVS\LISTERIA\Dossier Thématique\MAJ_Dossier Thématique Listeria_données_2024\"/>
    </mc:Choice>
  </mc:AlternateContent>
  <xr:revisionPtr revIDLastSave="0" documentId="13_ncr:1_{A796FF97-DA4D-4E80-8F2D-2BE668BE2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1" l="1"/>
  <c r="AB7" i="1"/>
  <c r="AB8" i="1"/>
  <c r="AB9" i="1"/>
  <c r="AB10" i="1"/>
  <c r="AB11" i="1"/>
  <c r="AB12" i="1"/>
  <c r="AB13" i="1"/>
  <c r="AB14" i="1"/>
  <c r="AB15" i="1"/>
  <c r="AB16" i="1"/>
  <c r="AB17" i="1"/>
  <c r="AB19" i="1"/>
  <c r="AB20" i="1"/>
  <c r="AB21" i="1"/>
  <c r="AB22" i="1"/>
  <c r="AB23" i="1"/>
  <c r="AB24" i="1"/>
  <c r="AB25" i="1"/>
  <c r="AB26" i="1"/>
  <c r="AB27" i="1"/>
  <c r="AB5" i="1"/>
  <c r="W28" i="1"/>
  <c r="X28" i="1"/>
  <c r="Y28" i="1"/>
  <c r="Z28" i="1"/>
  <c r="AA28" i="1"/>
  <c r="W18" i="1"/>
  <c r="X18" i="1"/>
  <c r="Y18" i="1"/>
  <c r="Z18" i="1"/>
  <c r="AA18" i="1"/>
  <c r="V18" i="1"/>
  <c r="T28" i="1" l="1"/>
  <c r="U28" i="1"/>
  <c r="V28" i="1"/>
  <c r="T18" i="1"/>
  <c r="U18" i="1"/>
  <c r="S1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B18" i="1" l="1"/>
  <c r="AB28" i="1"/>
</calcChain>
</file>

<file path=xl/sharedStrings.xml><?xml version="1.0" encoding="utf-8"?>
<sst xmlns="http://schemas.openxmlformats.org/spreadsheetml/2006/main" count="32" uniqueCount="31">
  <si>
    <t>Bretagne</t>
  </si>
  <si>
    <t>Corse</t>
  </si>
  <si>
    <t>Ile-de-France</t>
  </si>
  <si>
    <t>PACA</t>
  </si>
  <si>
    <t>Pays de la Loire</t>
  </si>
  <si>
    <t>Total métropole</t>
  </si>
  <si>
    <t>Guadeloupe</t>
  </si>
  <si>
    <t>Guyane</t>
  </si>
  <si>
    <t>La Réunion</t>
  </si>
  <si>
    <t>Martinique</t>
  </si>
  <si>
    <t>Polynésie Française</t>
  </si>
  <si>
    <t>TAAF</t>
  </si>
  <si>
    <t>Etranger</t>
  </si>
  <si>
    <t>Total</t>
  </si>
  <si>
    <t>* Par million d'habitants</t>
  </si>
  <si>
    <t>(Nouvelles) Régions de résidence</t>
  </si>
  <si>
    <t>Auvergne-Rhône-Alpes</t>
  </si>
  <si>
    <t>Bourgogne Franche-Comté</t>
  </si>
  <si>
    <t>Centre Val-de-Loire</t>
  </si>
  <si>
    <t>Grand-Est</t>
  </si>
  <si>
    <t>Haut-de-France</t>
  </si>
  <si>
    <t>Normandie</t>
  </si>
  <si>
    <t>Nouvelle-Aquitaine</t>
  </si>
  <si>
    <t>Occitanie</t>
  </si>
  <si>
    <t>Mayotte**</t>
  </si>
  <si>
    <t>Incidence moyenne 1999-2024</t>
  </si>
  <si>
    <t>Saint-Pierre et Miquelon</t>
  </si>
  <si>
    <t>** Pour Mayotte, l'incidence est calculée pour la période 2014–2024</t>
  </si>
  <si>
    <t>Nombre de cas de listérioses déclarés en France par an et par (nouvelles) régions de résidence, et incidences régionales moyennes de 1999 à 2024</t>
  </si>
  <si>
    <t>Incidence moyenne 1999-2020</t>
  </si>
  <si>
    <t>Incidence moyenne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</si>
</sst>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A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3" fillId="0" borderId="0" xfId="0" applyFont="1"/>
    <xf numFmtId="0" fontId="1" fillId="3" borderId="0" xfId="0" applyFont="1" applyFill="1"/>
    <xf numFmtId="0" fontId="4" fillId="3" borderId="0" xfId="0" applyFont="1" applyFill="1"/>
    <xf numFmtId="0" fontId="1" fillId="2" borderId="0" xfId="0" applyFont="1" applyFill="1"/>
    <xf numFmtId="0" fontId="1" fillId="0" borderId="0" xfId="0" applyFont="1"/>
    <xf numFmtId="0" fontId="1" fillId="2" borderId="2" xfId="0" applyFont="1" applyFill="1" applyBorder="1"/>
    <xf numFmtId="0" fontId="1" fillId="0" borderId="3" xfId="0" applyFont="1" applyFill="1" applyBorder="1"/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/>
    <xf numFmtId="0" fontId="0" fillId="0" borderId="0" xfId="0" applyFill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workbookViewId="0">
      <pane xSplit="3750" ySplit="1530" topLeftCell="G1" activePane="bottomRight"/>
      <selection activeCell="AE14" sqref="AE14:AE16"/>
      <selection pane="topRight" activeCell="AD1" sqref="AD1:AE1"/>
      <selection pane="bottomLeft" activeCell="A30" sqref="A30"/>
      <selection pane="bottomRight" activeCell="AG7" sqref="AG7"/>
    </sheetView>
  </sheetViews>
  <sheetFormatPr baseColWidth="10" defaultRowHeight="15" x14ac:dyDescent="0.25"/>
  <cols>
    <col min="1" max="1" width="32" customWidth="1"/>
    <col min="2" max="20" width="5" bestFit="1" customWidth="1"/>
    <col min="21" max="22" width="5" customWidth="1"/>
    <col min="23" max="23" width="5.85546875" customWidth="1"/>
    <col min="24" max="28" width="5.5703125" customWidth="1"/>
    <col min="29" max="29" width="29.42578125" customWidth="1"/>
    <col min="30" max="31" width="28" bestFit="1" customWidth="1"/>
  </cols>
  <sheetData>
    <row r="1" spans="1:31" x14ac:dyDescent="0.25">
      <c r="A1" s="6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4" spans="1:31" ht="15.75" thickBot="1" x14ac:dyDescent="0.3">
      <c r="A4" s="30" t="s">
        <v>15</v>
      </c>
      <c r="B4" s="31">
        <v>1999</v>
      </c>
      <c r="C4" s="31">
        <v>2000</v>
      </c>
      <c r="D4" s="31">
        <v>2001</v>
      </c>
      <c r="E4" s="31">
        <v>2002</v>
      </c>
      <c r="F4" s="31">
        <v>2003</v>
      </c>
      <c r="G4" s="31">
        <v>2004</v>
      </c>
      <c r="H4" s="31">
        <v>2005</v>
      </c>
      <c r="I4" s="31">
        <v>2006</v>
      </c>
      <c r="J4" s="31">
        <v>2007</v>
      </c>
      <c r="K4" s="31">
        <v>2008</v>
      </c>
      <c r="L4" s="31">
        <v>2009</v>
      </c>
      <c r="M4" s="31">
        <v>2010</v>
      </c>
      <c r="N4" s="31">
        <v>2011</v>
      </c>
      <c r="O4" s="31">
        <v>2012</v>
      </c>
      <c r="P4" s="31">
        <v>2013</v>
      </c>
      <c r="Q4" s="31">
        <v>2014</v>
      </c>
      <c r="R4" s="31">
        <v>2015</v>
      </c>
      <c r="S4" s="31">
        <v>2016</v>
      </c>
      <c r="T4" s="31">
        <v>2017</v>
      </c>
      <c r="U4" s="31">
        <v>2018</v>
      </c>
      <c r="V4" s="31">
        <v>2019</v>
      </c>
      <c r="W4" s="2">
        <v>2020</v>
      </c>
      <c r="X4" s="2">
        <v>2021</v>
      </c>
      <c r="Y4" s="2">
        <v>2022</v>
      </c>
      <c r="Z4" s="2">
        <v>2023</v>
      </c>
      <c r="AA4" s="2">
        <v>2024</v>
      </c>
      <c r="AB4" s="2" t="s">
        <v>13</v>
      </c>
      <c r="AC4" s="1" t="s">
        <v>25</v>
      </c>
      <c r="AD4" s="1" t="s">
        <v>29</v>
      </c>
      <c r="AE4" s="1" t="s">
        <v>30</v>
      </c>
    </row>
    <row r="5" spans="1:31" x14ac:dyDescent="0.25">
      <c r="A5" s="7" t="s">
        <v>16</v>
      </c>
      <c r="B5" s="13">
        <v>36</v>
      </c>
      <c r="C5" s="13">
        <v>36</v>
      </c>
      <c r="D5" s="13">
        <v>22</v>
      </c>
      <c r="E5" s="13">
        <v>30</v>
      </c>
      <c r="F5" s="13">
        <v>21</v>
      </c>
      <c r="G5" s="13">
        <v>25</v>
      </c>
      <c r="H5" s="13">
        <v>20</v>
      </c>
      <c r="I5" s="13">
        <v>32</v>
      </c>
      <c r="J5" s="13">
        <v>50</v>
      </c>
      <c r="K5" s="13">
        <v>54</v>
      </c>
      <c r="L5" s="13">
        <v>50</v>
      </c>
      <c r="M5" s="13">
        <v>50</v>
      </c>
      <c r="N5" s="13">
        <v>38</v>
      </c>
      <c r="O5" s="13">
        <v>52</v>
      </c>
      <c r="P5" s="13">
        <v>54</v>
      </c>
      <c r="Q5" s="13">
        <v>53</v>
      </c>
      <c r="R5" s="13">
        <v>55</v>
      </c>
      <c r="S5" s="13">
        <v>62</v>
      </c>
      <c r="T5" s="13">
        <v>46</v>
      </c>
      <c r="U5" s="13">
        <v>40</v>
      </c>
      <c r="V5" s="13">
        <v>51</v>
      </c>
      <c r="W5" s="13">
        <v>42</v>
      </c>
      <c r="X5" s="13">
        <v>50</v>
      </c>
      <c r="Y5" s="13">
        <v>64</v>
      </c>
      <c r="Z5" s="13">
        <v>75</v>
      </c>
      <c r="AA5" s="13">
        <v>74</v>
      </c>
      <c r="AB5" s="13">
        <f>SUM(B5:AA5)</f>
        <v>1182</v>
      </c>
      <c r="AC5" s="24">
        <v>5.9513136623653198</v>
      </c>
      <c r="AD5" s="24">
        <v>5.5391469294224196</v>
      </c>
      <c r="AE5" s="24">
        <v>8.0424228939585429</v>
      </c>
    </row>
    <row r="6" spans="1:31" x14ac:dyDescent="0.25">
      <c r="A6" s="8" t="s">
        <v>17</v>
      </c>
      <c r="B6" s="14">
        <v>12</v>
      </c>
      <c r="C6" s="14">
        <v>11</v>
      </c>
      <c r="D6" s="14">
        <v>4</v>
      </c>
      <c r="E6" s="14">
        <v>9</v>
      </c>
      <c r="F6" s="14">
        <v>7</v>
      </c>
      <c r="G6" s="14">
        <v>10</v>
      </c>
      <c r="H6" s="14">
        <v>9</v>
      </c>
      <c r="I6" s="14">
        <v>11</v>
      </c>
      <c r="J6" s="14">
        <v>7</v>
      </c>
      <c r="K6" s="14">
        <v>7</v>
      </c>
      <c r="L6" s="14">
        <v>15</v>
      </c>
      <c r="M6" s="14">
        <v>16</v>
      </c>
      <c r="N6" s="14">
        <v>15</v>
      </c>
      <c r="O6" s="14">
        <v>15</v>
      </c>
      <c r="P6" s="14">
        <v>13</v>
      </c>
      <c r="Q6" s="14">
        <v>20</v>
      </c>
      <c r="R6" s="14">
        <v>16</v>
      </c>
      <c r="S6" s="14">
        <v>9</v>
      </c>
      <c r="T6" s="14">
        <v>15</v>
      </c>
      <c r="U6" s="14">
        <v>23</v>
      </c>
      <c r="V6" s="14">
        <v>15</v>
      </c>
      <c r="W6" s="14">
        <v>11</v>
      </c>
      <c r="X6" s="14">
        <v>19</v>
      </c>
      <c r="Y6" s="14">
        <v>18</v>
      </c>
      <c r="Z6" s="14">
        <v>28</v>
      </c>
      <c r="AA6" s="14">
        <v>36</v>
      </c>
      <c r="AB6" s="14">
        <f t="shared" ref="AB6:AB28" si="0">SUM(B6:AA6)</f>
        <v>371</v>
      </c>
      <c r="AC6" s="18">
        <v>5.112463658617072</v>
      </c>
      <c r="AD6" s="18">
        <v>4.3985040785373428</v>
      </c>
      <c r="AE6" s="18">
        <v>9.0313662928128124</v>
      </c>
    </row>
    <row r="7" spans="1:31" x14ac:dyDescent="0.25">
      <c r="A7" s="7" t="s">
        <v>0</v>
      </c>
      <c r="B7" s="13">
        <v>15</v>
      </c>
      <c r="C7" s="13">
        <v>11</v>
      </c>
      <c r="D7" s="13">
        <v>8</v>
      </c>
      <c r="E7" s="13">
        <v>7</v>
      </c>
      <c r="F7" s="13">
        <v>11</v>
      </c>
      <c r="G7" s="13">
        <v>14</v>
      </c>
      <c r="H7" s="13">
        <v>13</v>
      </c>
      <c r="I7" s="13">
        <v>16</v>
      </c>
      <c r="J7" s="13">
        <v>16</v>
      </c>
      <c r="K7" s="13">
        <v>14</v>
      </c>
      <c r="L7" s="13">
        <v>17</v>
      </c>
      <c r="M7" s="13">
        <v>18</v>
      </c>
      <c r="N7" s="13">
        <v>18</v>
      </c>
      <c r="O7" s="13">
        <v>22</v>
      </c>
      <c r="P7" s="13">
        <v>19</v>
      </c>
      <c r="Q7" s="13">
        <v>15</v>
      </c>
      <c r="R7" s="13">
        <v>33</v>
      </c>
      <c r="S7" s="13">
        <v>18</v>
      </c>
      <c r="T7" s="13">
        <v>18</v>
      </c>
      <c r="U7" s="13">
        <v>17</v>
      </c>
      <c r="V7" s="13">
        <v>23</v>
      </c>
      <c r="W7" s="13">
        <v>25</v>
      </c>
      <c r="X7" s="13">
        <v>30</v>
      </c>
      <c r="Y7" s="13">
        <v>29</v>
      </c>
      <c r="Z7" s="13">
        <v>40</v>
      </c>
      <c r="AA7" s="13">
        <v>53</v>
      </c>
      <c r="AB7" s="13">
        <f t="shared" si="0"/>
        <v>520</v>
      </c>
      <c r="AC7" s="24">
        <v>6.2433988064158319</v>
      </c>
      <c r="AD7" s="24">
        <v>5.2879003069856036</v>
      </c>
      <c r="AE7" s="24">
        <v>11.09883748439591</v>
      </c>
    </row>
    <row r="8" spans="1:31" x14ac:dyDescent="0.25">
      <c r="A8" s="8" t="s">
        <v>18</v>
      </c>
      <c r="B8" s="14">
        <v>9</v>
      </c>
      <c r="C8" s="14">
        <v>9</v>
      </c>
      <c r="D8" s="14">
        <v>6</v>
      </c>
      <c r="E8" s="14">
        <v>3</v>
      </c>
      <c r="F8" s="14">
        <v>6</v>
      </c>
      <c r="G8" s="14">
        <v>8</v>
      </c>
      <c r="H8" s="14">
        <v>6</v>
      </c>
      <c r="I8" s="14">
        <v>11</v>
      </c>
      <c r="J8" s="14">
        <v>8</v>
      </c>
      <c r="K8" s="14">
        <v>7</v>
      </c>
      <c r="L8" s="14">
        <v>16</v>
      </c>
      <c r="M8" s="14">
        <v>12</v>
      </c>
      <c r="N8" s="14">
        <v>10</v>
      </c>
      <c r="O8" s="14">
        <v>26</v>
      </c>
      <c r="P8" s="14">
        <v>17</v>
      </c>
      <c r="Q8" s="14">
        <v>13</v>
      </c>
      <c r="R8" s="14">
        <v>15</v>
      </c>
      <c r="S8" s="14">
        <v>14</v>
      </c>
      <c r="T8" s="14">
        <v>12</v>
      </c>
      <c r="U8" s="14">
        <v>11</v>
      </c>
      <c r="V8" s="14">
        <v>14</v>
      </c>
      <c r="W8" s="14">
        <v>12</v>
      </c>
      <c r="X8" s="14">
        <v>23</v>
      </c>
      <c r="Y8" s="14">
        <v>15</v>
      </c>
      <c r="Z8" s="14">
        <v>17</v>
      </c>
      <c r="AA8" s="14">
        <v>22</v>
      </c>
      <c r="AB8" s="14">
        <f t="shared" si="0"/>
        <v>322</v>
      </c>
      <c r="AC8" s="18">
        <v>4.8795291975646053</v>
      </c>
      <c r="AD8" s="18">
        <v>4.398743474688481</v>
      </c>
      <c r="AE8" s="18">
        <v>7.4813580588654629</v>
      </c>
    </row>
    <row r="9" spans="1:31" x14ac:dyDescent="0.25">
      <c r="A9" s="7" t="s">
        <v>1</v>
      </c>
      <c r="B9" s="13">
        <v>4</v>
      </c>
      <c r="C9" s="13">
        <v>1</v>
      </c>
      <c r="D9" s="13">
        <v>0</v>
      </c>
      <c r="E9" s="13">
        <v>0</v>
      </c>
      <c r="F9" s="13">
        <v>0</v>
      </c>
      <c r="G9" s="13">
        <v>1</v>
      </c>
      <c r="H9" s="13">
        <v>2</v>
      </c>
      <c r="I9" s="13">
        <v>4</v>
      </c>
      <c r="J9" s="13">
        <v>3</v>
      </c>
      <c r="K9" s="13">
        <v>0</v>
      </c>
      <c r="L9" s="13">
        <v>0</v>
      </c>
      <c r="M9" s="13">
        <v>4</v>
      </c>
      <c r="N9" s="13">
        <v>1</v>
      </c>
      <c r="O9" s="13">
        <v>3</v>
      </c>
      <c r="P9" s="13">
        <v>2</v>
      </c>
      <c r="Q9" s="13">
        <v>3</v>
      </c>
      <c r="R9" s="13">
        <v>5</v>
      </c>
      <c r="S9" s="13">
        <v>0</v>
      </c>
      <c r="T9" s="13">
        <v>0</v>
      </c>
      <c r="U9" s="13">
        <v>1</v>
      </c>
      <c r="V9" s="13">
        <v>2</v>
      </c>
      <c r="W9" s="13">
        <v>3</v>
      </c>
      <c r="X9" s="13">
        <v>3</v>
      </c>
      <c r="Y9" s="13">
        <v>1</v>
      </c>
      <c r="Z9" s="13">
        <v>10</v>
      </c>
      <c r="AA9" s="13">
        <v>2</v>
      </c>
      <c r="AB9" s="13">
        <f t="shared" si="0"/>
        <v>55</v>
      </c>
      <c r="AC9" s="24">
        <v>6.7662569472543206</v>
      </c>
      <c r="AD9" s="24">
        <v>5.8015495194978186</v>
      </c>
      <c r="AE9" s="24">
        <v>11.377947688463259</v>
      </c>
    </row>
    <row r="10" spans="1:31" x14ac:dyDescent="0.25">
      <c r="A10" s="8" t="s">
        <v>19</v>
      </c>
      <c r="B10" s="19">
        <v>12</v>
      </c>
      <c r="C10" s="19">
        <v>17</v>
      </c>
      <c r="D10" s="19">
        <v>9</v>
      </c>
      <c r="E10" s="19">
        <v>20</v>
      </c>
      <c r="F10" s="19">
        <v>18</v>
      </c>
      <c r="G10" s="19">
        <v>19</v>
      </c>
      <c r="H10" s="19">
        <v>20</v>
      </c>
      <c r="I10" s="19">
        <v>21</v>
      </c>
      <c r="J10" s="19">
        <v>19</v>
      </c>
      <c r="K10" s="19">
        <v>27</v>
      </c>
      <c r="L10" s="19">
        <v>25</v>
      </c>
      <c r="M10" s="19">
        <v>26</v>
      </c>
      <c r="N10" s="19">
        <v>25</v>
      </c>
      <c r="O10" s="19">
        <v>20</v>
      </c>
      <c r="P10" s="19">
        <v>26</v>
      </c>
      <c r="Q10" s="19">
        <v>31</v>
      </c>
      <c r="R10" s="19">
        <v>28</v>
      </c>
      <c r="S10" s="19">
        <v>33</v>
      </c>
      <c r="T10" s="19">
        <v>22</v>
      </c>
      <c r="U10" s="19">
        <v>26</v>
      </c>
      <c r="V10" s="19">
        <v>35</v>
      </c>
      <c r="W10" s="19">
        <v>23</v>
      </c>
      <c r="X10" s="19">
        <v>40</v>
      </c>
      <c r="Y10" s="19">
        <v>24</v>
      </c>
      <c r="Z10" s="19">
        <v>39</v>
      </c>
      <c r="AA10" s="19">
        <v>44</v>
      </c>
      <c r="AB10" s="19">
        <f t="shared" si="0"/>
        <v>649</v>
      </c>
      <c r="AC10" s="25">
        <v>4.5261959588853191</v>
      </c>
      <c r="AD10" s="25">
        <v>4.1443642903476237</v>
      </c>
      <c r="AE10" s="25">
        <v>6.6040201231231954</v>
      </c>
    </row>
    <row r="11" spans="1:31" x14ac:dyDescent="0.25">
      <c r="A11" s="7" t="s">
        <v>20</v>
      </c>
      <c r="B11" s="13">
        <v>30</v>
      </c>
      <c r="C11" s="13">
        <v>11</v>
      </c>
      <c r="D11" s="13">
        <v>10</v>
      </c>
      <c r="E11" s="13">
        <v>18</v>
      </c>
      <c r="F11" s="13">
        <v>18</v>
      </c>
      <c r="G11" s="13">
        <v>15</v>
      </c>
      <c r="H11" s="13">
        <v>20</v>
      </c>
      <c r="I11" s="13">
        <v>22</v>
      </c>
      <c r="J11" s="13">
        <v>29</v>
      </c>
      <c r="K11" s="13">
        <v>19</v>
      </c>
      <c r="L11" s="13">
        <v>27</v>
      </c>
      <c r="M11" s="13">
        <v>20</v>
      </c>
      <c r="N11" s="13">
        <v>25</v>
      </c>
      <c r="O11" s="13">
        <v>32</v>
      </c>
      <c r="P11" s="13">
        <v>43</v>
      </c>
      <c r="Q11" s="13">
        <v>25</v>
      </c>
      <c r="R11" s="13">
        <v>35</v>
      </c>
      <c r="S11" s="13">
        <v>17</v>
      </c>
      <c r="T11" s="13">
        <v>29</v>
      </c>
      <c r="U11" s="13">
        <v>27</v>
      </c>
      <c r="V11" s="13">
        <v>36</v>
      </c>
      <c r="W11" s="13">
        <v>20</v>
      </c>
      <c r="X11" s="13">
        <v>32</v>
      </c>
      <c r="Y11" s="13">
        <v>29</v>
      </c>
      <c r="Z11" s="13">
        <v>36</v>
      </c>
      <c r="AA11" s="13">
        <v>35</v>
      </c>
      <c r="AB11" s="13">
        <f t="shared" si="0"/>
        <v>660</v>
      </c>
      <c r="AC11" s="24">
        <v>4.2655795040197431</v>
      </c>
      <c r="AD11" s="24">
        <v>4.0376053693605591</v>
      </c>
      <c r="AE11" s="24">
        <v>5.5100227313483225</v>
      </c>
    </row>
    <row r="12" spans="1:31" x14ac:dyDescent="0.25">
      <c r="A12" s="8" t="s">
        <v>2</v>
      </c>
      <c r="B12" s="19">
        <v>43</v>
      </c>
      <c r="C12" s="19">
        <v>49</v>
      </c>
      <c r="D12" s="19">
        <v>42</v>
      </c>
      <c r="E12" s="19">
        <v>45</v>
      </c>
      <c r="F12" s="19">
        <v>39</v>
      </c>
      <c r="G12" s="19">
        <v>38</v>
      </c>
      <c r="H12" s="19">
        <v>35</v>
      </c>
      <c r="I12" s="19">
        <v>39</v>
      </c>
      <c r="J12" s="19">
        <v>62</v>
      </c>
      <c r="K12" s="19">
        <v>38</v>
      </c>
      <c r="L12" s="19">
        <v>59</v>
      </c>
      <c r="M12" s="19">
        <v>61</v>
      </c>
      <c r="N12" s="19">
        <v>46</v>
      </c>
      <c r="O12" s="19">
        <v>51</v>
      </c>
      <c r="P12" s="19">
        <v>59</v>
      </c>
      <c r="Q12" s="19">
        <v>60</v>
      </c>
      <c r="R12" s="19">
        <v>63</v>
      </c>
      <c r="S12" s="19">
        <v>55</v>
      </c>
      <c r="T12" s="19">
        <v>61</v>
      </c>
      <c r="U12" s="19">
        <v>49</v>
      </c>
      <c r="V12" s="19">
        <v>39</v>
      </c>
      <c r="W12" s="19">
        <v>53</v>
      </c>
      <c r="X12" s="19">
        <v>64</v>
      </c>
      <c r="Y12" s="19">
        <v>67</v>
      </c>
      <c r="Z12" s="19">
        <v>75</v>
      </c>
      <c r="AA12" s="19">
        <v>98</v>
      </c>
      <c r="AB12" s="19">
        <f t="shared" si="0"/>
        <v>1390</v>
      </c>
      <c r="AC12" s="25">
        <v>4.528240789041071</v>
      </c>
      <c r="AD12" s="25">
        <v>4.2177613729731389</v>
      </c>
      <c r="AE12" s="25">
        <v>6.1439072024256145</v>
      </c>
    </row>
    <row r="13" spans="1:31" x14ac:dyDescent="0.25">
      <c r="A13" s="7" t="s">
        <v>21</v>
      </c>
      <c r="B13" s="13">
        <v>17</v>
      </c>
      <c r="C13" s="13">
        <v>20</v>
      </c>
      <c r="D13" s="13">
        <v>8</v>
      </c>
      <c r="E13" s="13">
        <v>15</v>
      </c>
      <c r="F13" s="13">
        <v>12</v>
      </c>
      <c r="G13" s="13">
        <v>9</v>
      </c>
      <c r="H13" s="13">
        <v>11</v>
      </c>
      <c r="I13" s="13">
        <v>10</v>
      </c>
      <c r="J13" s="13">
        <v>15</v>
      </c>
      <c r="K13" s="13">
        <v>12</v>
      </c>
      <c r="L13" s="13">
        <v>17</v>
      </c>
      <c r="M13" s="13">
        <v>18</v>
      </c>
      <c r="N13" s="13">
        <v>9</v>
      </c>
      <c r="O13" s="13">
        <v>13</v>
      </c>
      <c r="P13" s="13">
        <v>26</v>
      </c>
      <c r="Q13" s="13">
        <v>26</v>
      </c>
      <c r="R13" s="13">
        <v>26</v>
      </c>
      <c r="S13" s="13">
        <v>21</v>
      </c>
      <c r="T13" s="13">
        <v>35</v>
      </c>
      <c r="U13" s="13">
        <v>29</v>
      </c>
      <c r="V13" s="13">
        <v>20</v>
      </c>
      <c r="W13" s="13">
        <v>30</v>
      </c>
      <c r="X13" s="13">
        <v>24</v>
      </c>
      <c r="Y13" s="13">
        <v>38</v>
      </c>
      <c r="Z13" s="13">
        <v>40</v>
      </c>
      <c r="AA13" s="13">
        <v>54</v>
      </c>
      <c r="AB13" s="13">
        <f t="shared" si="0"/>
        <v>555</v>
      </c>
      <c r="AC13" s="24">
        <v>6.4787397877550843</v>
      </c>
      <c r="AD13" s="24">
        <v>5.514432569173028</v>
      </c>
      <c r="AE13" s="24">
        <v>11.721196024831505</v>
      </c>
    </row>
    <row r="14" spans="1:31" x14ac:dyDescent="0.25">
      <c r="A14" s="8" t="s">
        <v>22</v>
      </c>
      <c r="B14" s="14">
        <v>25</v>
      </c>
      <c r="C14" s="14">
        <v>36</v>
      </c>
      <c r="D14" s="14">
        <v>28</v>
      </c>
      <c r="E14" s="14">
        <v>19</v>
      </c>
      <c r="F14" s="14">
        <v>19</v>
      </c>
      <c r="G14" s="14">
        <v>35</v>
      </c>
      <c r="H14" s="14">
        <v>16</v>
      </c>
      <c r="I14" s="14">
        <v>23</v>
      </c>
      <c r="J14" s="14">
        <v>48</v>
      </c>
      <c r="K14" s="14">
        <v>25</v>
      </c>
      <c r="L14" s="14">
        <v>31</v>
      </c>
      <c r="M14" s="14">
        <v>30</v>
      </c>
      <c r="N14" s="14">
        <v>31</v>
      </c>
      <c r="O14" s="14">
        <v>43</v>
      </c>
      <c r="P14" s="14">
        <v>23</v>
      </c>
      <c r="Q14" s="14">
        <v>37</v>
      </c>
      <c r="R14" s="14">
        <v>32</v>
      </c>
      <c r="S14" s="14">
        <v>47</v>
      </c>
      <c r="T14" s="14">
        <v>46</v>
      </c>
      <c r="U14" s="14">
        <v>41</v>
      </c>
      <c r="V14" s="14">
        <v>50</v>
      </c>
      <c r="W14" s="14">
        <v>35</v>
      </c>
      <c r="X14" s="14">
        <v>47</v>
      </c>
      <c r="Y14" s="14">
        <v>69</v>
      </c>
      <c r="Z14" s="14">
        <v>55</v>
      </c>
      <c r="AA14" s="14">
        <v>69</v>
      </c>
      <c r="AB14" s="14">
        <f t="shared" si="0"/>
        <v>960</v>
      </c>
      <c r="AC14" s="18">
        <v>6.4160361123384559</v>
      </c>
      <c r="AD14" s="18">
        <v>5.7518172806783534</v>
      </c>
      <c r="AE14" s="18">
        <v>9.8170494661488501</v>
      </c>
    </row>
    <row r="15" spans="1:31" x14ac:dyDescent="0.25">
      <c r="A15" s="7" t="s">
        <v>23</v>
      </c>
      <c r="B15" s="13">
        <v>15</v>
      </c>
      <c r="C15" s="13">
        <v>26</v>
      </c>
      <c r="D15" s="13">
        <v>13</v>
      </c>
      <c r="E15" s="13">
        <v>11</v>
      </c>
      <c r="F15" s="13">
        <v>21</v>
      </c>
      <c r="G15" s="13">
        <v>25</v>
      </c>
      <c r="H15" s="13">
        <v>25</v>
      </c>
      <c r="I15" s="13">
        <v>39</v>
      </c>
      <c r="J15" s="13">
        <v>25</v>
      </c>
      <c r="K15" s="13">
        <v>34</v>
      </c>
      <c r="L15" s="13">
        <v>30</v>
      </c>
      <c r="M15" s="13">
        <v>24</v>
      </c>
      <c r="N15" s="13">
        <v>21</v>
      </c>
      <c r="O15" s="13">
        <v>27</v>
      </c>
      <c r="P15" s="13">
        <v>34</v>
      </c>
      <c r="Q15" s="13">
        <v>31</v>
      </c>
      <c r="R15" s="13">
        <v>52</v>
      </c>
      <c r="S15" s="13">
        <v>47</v>
      </c>
      <c r="T15" s="13">
        <v>40</v>
      </c>
      <c r="U15" s="13">
        <v>34</v>
      </c>
      <c r="V15" s="13">
        <v>22</v>
      </c>
      <c r="W15" s="13">
        <v>31</v>
      </c>
      <c r="X15" s="13">
        <v>53</v>
      </c>
      <c r="Y15" s="13">
        <v>46</v>
      </c>
      <c r="Z15" s="13">
        <v>51</v>
      </c>
      <c r="AA15" s="13">
        <v>56</v>
      </c>
      <c r="AB15" s="13">
        <f t="shared" si="0"/>
        <v>833</v>
      </c>
      <c r="AC15" s="24">
        <v>5.763623198698232</v>
      </c>
      <c r="AD15" s="24">
        <v>5.2174764424489588</v>
      </c>
      <c r="AE15" s="24">
        <v>8.4585329660030606</v>
      </c>
    </row>
    <row r="16" spans="1:31" x14ac:dyDescent="0.25">
      <c r="A16" s="8" t="s">
        <v>3</v>
      </c>
      <c r="B16" s="14">
        <v>17</v>
      </c>
      <c r="C16" s="14">
        <v>17</v>
      </c>
      <c r="D16" s="14">
        <v>17</v>
      </c>
      <c r="E16" s="14">
        <v>19</v>
      </c>
      <c r="F16" s="14">
        <v>16</v>
      </c>
      <c r="G16" s="14">
        <v>15</v>
      </c>
      <c r="H16" s="14">
        <v>16</v>
      </c>
      <c r="I16" s="14">
        <v>29</v>
      </c>
      <c r="J16" s="14">
        <v>20</v>
      </c>
      <c r="K16" s="14">
        <v>17</v>
      </c>
      <c r="L16" s="14">
        <v>23</v>
      </c>
      <c r="M16" s="14">
        <v>15</v>
      </c>
      <c r="N16" s="14">
        <v>21</v>
      </c>
      <c r="O16" s="14">
        <v>21</v>
      </c>
      <c r="P16" s="14">
        <v>23</v>
      </c>
      <c r="Q16" s="14">
        <v>22</v>
      </c>
      <c r="R16" s="14">
        <v>31</v>
      </c>
      <c r="S16" s="14">
        <v>29</v>
      </c>
      <c r="T16" s="14">
        <v>15</v>
      </c>
      <c r="U16" s="14">
        <v>22</v>
      </c>
      <c r="V16" s="14">
        <v>35</v>
      </c>
      <c r="W16" s="14">
        <v>19</v>
      </c>
      <c r="X16" s="14">
        <v>20</v>
      </c>
      <c r="Y16" s="14">
        <v>27</v>
      </c>
      <c r="Z16" s="14">
        <v>29</v>
      </c>
      <c r="AA16" s="14">
        <v>35</v>
      </c>
      <c r="AB16" s="14">
        <f t="shared" si="0"/>
        <v>570</v>
      </c>
      <c r="AC16" s="18">
        <v>4.4704758598028969</v>
      </c>
      <c r="AD16" s="18">
        <v>4.295619478865552</v>
      </c>
      <c r="AE16" s="18">
        <v>5.3752597134211761</v>
      </c>
    </row>
    <row r="17" spans="1:31" x14ac:dyDescent="0.25">
      <c r="A17" s="9" t="s">
        <v>4</v>
      </c>
      <c r="B17" s="13">
        <v>19</v>
      </c>
      <c r="C17" s="13">
        <v>13</v>
      </c>
      <c r="D17" s="13">
        <v>6</v>
      </c>
      <c r="E17" s="13">
        <v>10</v>
      </c>
      <c r="F17" s="13">
        <v>8</v>
      </c>
      <c r="G17" s="13">
        <v>6</v>
      </c>
      <c r="H17" s="13">
        <v>11</v>
      </c>
      <c r="I17" s="13">
        <v>11</v>
      </c>
      <c r="J17" s="13">
        <v>5</v>
      </c>
      <c r="K17" s="13">
        <v>11</v>
      </c>
      <c r="L17" s="13">
        <v>10</v>
      </c>
      <c r="M17" s="13">
        <v>11</v>
      </c>
      <c r="N17" s="13">
        <v>14</v>
      </c>
      <c r="O17" s="13">
        <v>14</v>
      </c>
      <c r="P17" s="13">
        <v>25</v>
      </c>
      <c r="Q17" s="13">
        <v>27</v>
      </c>
      <c r="R17" s="13">
        <v>18</v>
      </c>
      <c r="S17" s="13">
        <v>16</v>
      </c>
      <c r="T17" s="13">
        <v>20</v>
      </c>
      <c r="U17" s="13">
        <v>14</v>
      </c>
      <c r="V17" s="13">
        <v>18</v>
      </c>
      <c r="W17" s="13">
        <v>21</v>
      </c>
      <c r="X17" s="13">
        <v>18</v>
      </c>
      <c r="Y17" s="13">
        <v>18</v>
      </c>
      <c r="Z17" s="13">
        <v>29</v>
      </c>
      <c r="AA17" s="13">
        <v>34</v>
      </c>
      <c r="AB17" s="13">
        <f t="shared" si="0"/>
        <v>407</v>
      </c>
      <c r="AC17" s="24">
        <v>4.3509702567459438</v>
      </c>
      <c r="AD17" s="24">
        <v>3.9496794424776125</v>
      </c>
      <c r="AE17" s="24">
        <v>6.361919171238573</v>
      </c>
    </row>
    <row r="18" spans="1:31" x14ac:dyDescent="0.25">
      <c r="A18" s="10" t="s">
        <v>5</v>
      </c>
      <c r="B18" s="16">
        <f>SUM(B5:B17)</f>
        <v>254</v>
      </c>
      <c r="C18" s="16">
        <f t="shared" ref="C18:R18" si="1">SUM(C5:C17)</f>
        <v>257</v>
      </c>
      <c r="D18" s="16">
        <f t="shared" si="1"/>
        <v>173</v>
      </c>
      <c r="E18" s="16">
        <f t="shared" si="1"/>
        <v>206</v>
      </c>
      <c r="F18" s="16">
        <f t="shared" si="1"/>
        <v>196</v>
      </c>
      <c r="G18" s="16">
        <f t="shared" si="1"/>
        <v>220</v>
      </c>
      <c r="H18" s="16">
        <f t="shared" si="1"/>
        <v>204</v>
      </c>
      <c r="I18" s="16">
        <f t="shared" si="1"/>
        <v>268</v>
      </c>
      <c r="J18" s="16">
        <f t="shared" si="1"/>
        <v>307</v>
      </c>
      <c r="K18" s="16">
        <f t="shared" si="1"/>
        <v>265</v>
      </c>
      <c r="L18" s="16">
        <f t="shared" si="1"/>
        <v>320</v>
      </c>
      <c r="M18" s="16">
        <f t="shared" si="1"/>
        <v>305</v>
      </c>
      <c r="N18" s="16">
        <f t="shared" si="1"/>
        <v>274</v>
      </c>
      <c r="O18" s="16">
        <f t="shared" si="1"/>
        <v>339</v>
      </c>
      <c r="P18" s="16">
        <f t="shared" si="1"/>
        <v>364</v>
      </c>
      <c r="Q18" s="16">
        <f t="shared" si="1"/>
        <v>363</v>
      </c>
      <c r="R18" s="16">
        <f t="shared" si="1"/>
        <v>409</v>
      </c>
      <c r="S18" s="16">
        <f>SUM(S5:S17)</f>
        <v>368</v>
      </c>
      <c r="T18" s="16">
        <f t="shared" ref="T18:U18" si="2">SUM(T5:T17)</f>
        <v>359</v>
      </c>
      <c r="U18" s="16">
        <f t="shared" si="2"/>
        <v>334</v>
      </c>
      <c r="V18" s="16">
        <f>SUM(V5:V17)</f>
        <v>360</v>
      </c>
      <c r="W18" s="16">
        <f t="shared" ref="W18:AA18" si="3">SUM(W5:W17)</f>
        <v>325</v>
      </c>
      <c r="X18" s="16">
        <f t="shared" si="3"/>
        <v>423</v>
      </c>
      <c r="Y18" s="16">
        <f t="shared" si="3"/>
        <v>445</v>
      </c>
      <c r="Z18" s="16">
        <f t="shared" si="3"/>
        <v>524</v>
      </c>
      <c r="AA18" s="16">
        <f t="shared" si="3"/>
        <v>612</v>
      </c>
      <c r="AB18" s="16">
        <f t="shared" si="0"/>
        <v>8474</v>
      </c>
      <c r="AC18" s="26"/>
      <c r="AD18" s="26"/>
      <c r="AE18" s="26"/>
    </row>
    <row r="19" spans="1:31" x14ac:dyDescent="0.25">
      <c r="A19" s="11" t="s">
        <v>6</v>
      </c>
      <c r="B19" s="3">
        <v>2</v>
      </c>
      <c r="C19" s="3">
        <v>4</v>
      </c>
      <c r="D19" s="3">
        <v>0</v>
      </c>
      <c r="E19" s="3">
        <v>0</v>
      </c>
      <c r="F19" s="3">
        <v>1</v>
      </c>
      <c r="G19" s="3">
        <v>1</v>
      </c>
      <c r="H19" s="3">
        <v>1</v>
      </c>
      <c r="I19" s="3">
        <v>0</v>
      </c>
      <c r="J19" s="3">
        <v>1</v>
      </c>
      <c r="K19" s="3">
        <v>0</v>
      </c>
      <c r="L19" s="3">
        <v>1</v>
      </c>
      <c r="M19" s="3">
        <v>0</v>
      </c>
      <c r="N19" s="3">
        <v>1</v>
      </c>
      <c r="O19" s="3">
        <v>2</v>
      </c>
      <c r="P19" s="3">
        <v>0</v>
      </c>
      <c r="Q19" s="3">
        <v>0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3</v>
      </c>
      <c r="X19" s="3">
        <v>0</v>
      </c>
      <c r="Y19" s="3">
        <v>0</v>
      </c>
      <c r="Z19" s="3">
        <v>1</v>
      </c>
      <c r="AA19" s="3">
        <v>0</v>
      </c>
      <c r="AB19" s="3">
        <f t="shared" si="0"/>
        <v>23</v>
      </c>
      <c r="AC19" s="27">
        <v>2.2482961580821996</v>
      </c>
      <c r="AD19" s="27">
        <v>3</v>
      </c>
      <c r="AE19" s="27">
        <v>0.65551375562840497</v>
      </c>
    </row>
    <row r="20" spans="1:31" x14ac:dyDescent="0.25">
      <c r="A20" s="12" t="s">
        <v>7</v>
      </c>
      <c r="B20" s="17">
        <v>1</v>
      </c>
      <c r="C20" s="17">
        <v>0</v>
      </c>
      <c r="D20" s="17">
        <v>0</v>
      </c>
      <c r="E20" s="17">
        <v>1</v>
      </c>
      <c r="F20" s="17">
        <v>1</v>
      </c>
      <c r="G20" s="17">
        <v>0</v>
      </c>
      <c r="H20" s="17">
        <v>0</v>
      </c>
      <c r="I20" s="17">
        <v>2</v>
      </c>
      <c r="J20" s="17">
        <v>2</v>
      </c>
      <c r="K20" s="17">
        <v>0</v>
      </c>
      <c r="L20" s="17">
        <v>0</v>
      </c>
      <c r="M20" s="17">
        <v>0</v>
      </c>
      <c r="N20" s="17">
        <v>1</v>
      </c>
      <c r="O20" s="17">
        <v>0</v>
      </c>
      <c r="P20" s="17">
        <v>0</v>
      </c>
      <c r="Q20" s="17">
        <v>1</v>
      </c>
      <c r="R20" s="17">
        <v>0</v>
      </c>
      <c r="S20" s="17">
        <v>1</v>
      </c>
      <c r="T20" s="17">
        <v>1</v>
      </c>
      <c r="U20" s="17">
        <v>0</v>
      </c>
      <c r="V20" s="17">
        <v>3</v>
      </c>
      <c r="W20" s="19">
        <v>0</v>
      </c>
      <c r="X20" s="19">
        <v>4</v>
      </c>
      <c r="Y20" s="19">
        <v>1</v>
      </c>
      <c r="Z20" s="19">
        <v>1</v>
      </c>
      <c r="AA20" s="19">
        <v>0</v>
      </c>
      <c r="AB20" s="19">
        <f t="shared" si="0"/>
        <v>20</v>
      </c>
      <c r="AC20" s="25">
        <v>3.2726609269648441</v>
      </c>
      <c r="AD20" s="25">
        <v>2.8303046378180454</v>
      </c>
      <c r="AE20" s="25">
        <v>5.1512271510880678</v>
      </c>
    </row>
    <row r="21" spans="1:31" x14ac:dyDescent="0.25">
      <c r="A21" s="11" t="s">
        <v>8</v>
      </c>
      <c r="B21" s="3">
        <v>3</v>
      </c>
      <c r="C21" s="3">
        <v>1</v>
      </c>
      <c r="D21" s="3">
        <v>3</v>
      </c>
      <c r="E21" s="3">
        <v>4</v>
      </c>
      <c r="F21" s="3">
        <v>3</v>
      </c>
      <c r="G21" s="3">
        <v>1</v>
      </c>
      <c r="H21" s="3">
        <v>5</v>
      </c>
      <c r="I21" s="3">
        <v>7</v>
      </c>
      <c r="J21" s="3">
        <v>4</v>
      </c>
      <c r="K21" s="3">
        <v>2</v>
      </c>
      <c r="L21" s="3">
        <v>2</v>
      </c>
      <c r="M21" s="3">
        <v>5</v>
      </c>
      <c r="N21" s="3">
        <v>4</v>
      </c>
      <c r="O21" s="3">
        <v>3</v>
      </c>
      <c r="P21" s="3">
        <v>3</v>
      </c>
      <c r="Q21" s="3">
        <v>7</v>
      </c>
      <c r="R21" s="3">
        <v>1</v>
      </c>
      <c r="S21" s="3">
        <v>4</v>
      </c>
      <c r="T21" s="3">
        <v>7</v>
      </c>
      <c r="U21" s="3">
        <v>2</v>
      </c>
      <c r="V21" s="3">
        <v>4</v>
      </c>
      <c r="W21" s="3">
        <v>2</v>
      </c>
      <c r="X21" s="3">
        <v>6</v>
      </c>
      <c r="Y21" s="3">
        <v>3</v>
      </c>
      <c r="Z21" s="3">
        <v>4</v>
      </c>
      <c r="AA21" s="3">
        <v>5</v>
      </c>
      <c r="AB21" s="3">
        <f t="shared" si="0"/>
        <v>95</v>
      </c>
      <c r="AC21" s="27">
        <v>4.4835561566352524</v>
      </c>
      <c r="AD21" s="27">
        <v>4.3565574053385143</v>
      </c>
      <c r="AE21" s="27">
        <v>5.1223210261033483</v>
      </c>
    </row>
    <row r="22" spans="1:31" x14ac:dyDescent="0.25">
      <c r="A22" s="12" t="s">
        <v>9</v>
      </c>
      <c r="B22" s="17">
        <v>1</v>
      </c>
      <c r="C22" s="17">
        <v>1</v>
      </c>
      <c r="D22" s="17">
        <v>2</v>
      </c>
      <c r="E22" s="17">
        <v>2</v>
      </c>
      <c r="F22" s="17">
        <v>2</v>
      </c>
      <c r="G22" s="17">
        <v>0</v>
      </c>
      <c r="H22" s="17">
        <v>0</v>
      </c>
      <c r="I22" s="17">
        <v>2</v>
      </c>
      <c r="J22" s="17">
        <v>1</v>
      </c>
      <c r="K22" s="17">
        <v>3</v>
      </c>
      <c r="L22" s="17">
        <v>2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3</v>
      </c>
      <c r="U22" s="17">
        <v>0</v>
      </c>
      <c r="V22" s="17">
        <v>1</v>
      </c>
      <c r="W22" s="19">
        <v>2</v>
      </c>
      <c r="X22" s="19">
        <v>1</v>
      </c>
      <c r="Y22" s="19">
        <v>1</v>
      </c>
      <c r="Z22" s="19">
        <v>1</v>
      </c>
      <c r="AA22" s="19">
        <v>0</v>
      </c>
      <c r="AB22" s="19">
        <f t="shared" si="0"/>
        <v>25</v>
      </c>
      <c r="AC22" s="25">
        <v>2.524957691808916</v>
      </c>
      <c r="AD22" s="25">
        <v>2.5943065819444753</v>
      </c>
      <c r="AE22" s="25">
        <v>2.1111179917919736</v>
      </c>
    </row>
    <row r="23" spans="1:31" x14ac:dyDescent="0.25">
      <c r="A23" s="11" t="s">
        <v>24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</v>
      </c>
      <c r="R23" s="3">
        <v>1</v>
      </c>
      <c r="S23" s="3">
        <v>0</v>
      </c>
      <c r="T23" s="3">
        <v>0</v>
      </c>
      <c r="U23" s="3">
        <v>1</v>
      </c>
      <c r="V23" s="3">
        <v>0</v>
      </c>
      <c r="W23" s="3">
        <v>1</v>
      </c>
      <c r="X23" s="3">
        <v>1</v>
      </c>
      <c r="Y23" s="3">
        <v>2</v>
      </c>
      <c r="Z23" s="3">
        <v>0</v>
      </c>
      <c r="AA23" s="3">
        <v>0</v>
      </c>
      <c r="AB23" s="3">
        <f t="shared" si="0"/>
        <v>7</v>
      </c>
      <c r="AC23" s="27">
        <v>2.3528581344187853</v>
      </c>
      <c r="AD23" s="27">
        <v>2.2779977311142594</v>
      </c>
      <c r="AE23" s="27">
        <v>2.4606763414992243</v>
      </c>
    </row>
    <row r="24" spans="1:31" x14ac:dyDescent="0.25">
      <c r="A24" s="12" t="s">
        <v>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1</v>
      </c>
      <c r="L24" s="17">
        <v>0</v>
      </c>
      <c r="M24" s="17">
        <v>0</v>
      </c>
      <c r="N24" s="17">
        <v>0</v>
      </c>
      <c r="O24" s="17">
        <v>1</v>
      </c>
      <c r="P24" s="17">
        <v>0</v>
      </c>
      <c r="Q24" s="17">
        <v>0</v>
      </c>
      <c r="R24" s="17">
        <v>0</v>
      </c>
      <c r="S24" s="17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f t="shared" si="0"/>
        <v>2</v>
      </c>
      <c r="AC24" s="18"/>
      <c r="AD24" s="18"/>
      <c r="AE24" s="18"/>
    </row>
    <row r="25" spans="1:31" x14ac:dyDescent="0.25">
      <c r="A25" s="11" t="s">
        <v>11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f t="shared" si="0"/>
        <v>1</v>
      </c>
      <c r="AC25" s="24"/>
      <c r="AD25" s="24"/>
      <c r="AE25" s="24"/>
    </row>
    <row r="26" spans="1:31" s="21" customFormat="1" x14ac:dyDescent="0.25">
      <c r="A26" s="20" t="s">
        <v>26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1</v>
      </c>
      <c r="AA26" s="19">
        <v>0</v>
      </c>
      <c r="AB26" s="19">
        <f t="shared" si="0"/>
        <v>1</v>
      </c>
      <c r="AC26" s="25"/>
      <c r="AD26" s="25"/>
      <c r="AE26" s="25"/>
    </row>
    <row r="27" spans="1:31" x14ac:dyDescent="0.25">
      <c r="A27" s="9" t="s">
        <v>12</v>
      </c>
      <c r="B27" s="15">
        <v>8</v>
      </c>
      <c r="C27" s="15">
        <v>0</v>
      </c>
      <c r="D27" s="15">
        <v>10</v>
      </c>
      <c r="E27" s="15">
        <v>7</v>
      </c>
      <c r="F27" s="15">
        <v>6</v>
      </c>
      <c r="G27" s="15">
        <v>14</v>
      </c>
      <c r="H27" s="15">
        <v>11</v>
      </c>
      <c r="I27" s="15">
        <v>10</v>
      </c>
      <c r="J27" s="15">
        <v>4</v>
      </c>
      <c r="K27" s="15">
        <v>5</v>
      </c>
      <c r="L27" s="15">
        <v>3</v>
      </c>
      <c r="M27" s="15">
        <v>2</v>
      </c>
      <c r="N27" s="15">
        <v>2</v>
      </c>
      <c r="O27" s="15">
        <v>1</v>
      </c>
      <c r="P27" s="15">
        <v>2</v>
      </c>
      <c r="Q27" s="15">
        <v>1</v>
      </c>
      <c r="R27" s="15">
        <v>2</v>
      </c>
      <c r="S27" s="15">
        <v>1</v>
      </c>
      <c r="T27" s="15">
        <v>0</v>
      </c>
      <c r="U27" s="15">
        <v>1</v>
      </c>
      <c r="V27" s="15">
        <v>4</v>
      </c>
      <c r="W27" s="15">
        <v>1</v>
      </c>
      <c r="X27" s="15">
        <v>0</v>
      </c>
      <c r="Y27" s="15">
        <v>0</v>
      </c>
      <c r="Z27" s="15">
        <v>6</v>
      </c>
      <c r="AA27" s="15">
        <v>2</v>
      </c>
      <c r="AB27" s="15">
        <f t="shared" si="0"/>
        <v>103</v>
      </c>
      <c r="AC27" s="28"/>
      <c r="AD27" s="28"/>
      <c r="AE27" s="28"/>
    </row>
    <row r="28" spans="1:31" x14ac:dyDescent="0.25">
      <c r="A28" s="22" t="s">
        <v>13</v>
      </c>
      <c r="B28" s="23">
        <f t="shared" ref="B28:AA28" si="4">SUM(B5:B17,B19:B27)</f>
        <v>269</v>
      </c>
      <c r="C28" s="23">
        <f t="shared" si="4"/>
        <v>263</v>
      </c>
      <c r="D28" s="23">
        <f t="shared" si="4"/>
        <v>188</v>
      </c>
      <c r="E28" s="23">
        <f t="shared" si="4"/>
        <v>220</v>
      </c>
      <c r="F28" s="23">
        <f t="shared" si="4"/>
        <v>209</v>
      </c>
      <c r="G28" s="23">
        <f t="shared" si="4"/>
        <v>236</v>
      </c>
      <c r="H28" s="23">
        <f t="shared" si="4"/>
        <v>221</v>
      </c>
      <c r="I28" s="23">
        <f t="shared" si="4"/>
        <v>290</v>
      </c>
      <c r="J28" s="23">
        <f t="shared" si="4"/>
        <v>319</v>
      </c>
      <c r="K28" s="23">
        <f t="shared" si="4"/>
        <v>276</v>
      </c>
      <c r="L28" s="23">
        <f t="shared" si="4"/>
        <v>328</v>
      </c>
      <c r="M28" s="23">
        <f t="shared" si="4"/>
        <v>312</v>
      </c>
      <c r="N28" s="23">
        <f t="shared" si="4"/>
        <v>282</v>
      </c>
      <c r="O28" s="23">
        <f t="shared" si="4"/>
        <v>346</v>
      </c>
      <c r="P28" s="23">
        <f t="shared" si="4"/>
        <v>369</v>
      </c>
      <c r="Q28" s="23">
        <f t="shared" si="4"/>
        <v>373</v>
      </c>
      <c r="R28" s="23">
        <f t="shared" si="4"/>
        <v>414</v>
      </c>
      <c r="S28" s="23">
        <f t="shared" si="4"/>
        <v>375</v>
      </c>
      <c r="T28" s="23">
        <f t="shared" si="4"/>
        <v>371</v>
      </c>
      <c r="U28" s="23">
        <f t="shared" si="4"/>
        <v>339</v>
      </c>
      <c r="V28" s="23">
        <f t="shared" si="4"/>
        <v>373</v>
      </c>
      <c r="W28" s="23">
        <f t="shared" si="4"/>
        <v>334</v>
      </c>
      <c r="X28" s="23">
        <f t="shared" si="4"/>
        <v>435</v>
      </c>
      <c r="Y28" s="23">
        <f t="shared" si="4"/>
        <v>452</v>
      </c>
      <c r="Z28" s="23">
        <f t="shared" si="4"/>
        <v>538</v>
      </c>
      <c r="AA28" s="23">
        <f t="shared" si="4"/>
        <v>619</v>
      </c>
      <c r="AB28" s="23">
        <f t="shared" si="0"/>
        <v>8751</v>
      </c>
      <c r="AC28" s="29"/>
      <c r="AD28" s="29"/>
      <c r="AE28" s="29"/>
    </row>
    <row r="29" spans="1:31" x14ac:dyDescent="0.25">
      <c r="A29" s="4" t="s">
        <v>14</v>
      </c>
    </row>
    <row r="30" spans="1:31" x14ac:dyDescent="0.25">
      <c r="A30" s="4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Agence Nationale de santé Publique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Mathieu TOURDJMAN</cp:lastModifiedBy>
  <dcterms:created xsi:type="dcterms:W3CDTF">2020-03-31T13:23:26Z</dcterms:created>
  <dcterms:modified xsi:type="dcterms:W3CDTF">2025-08-19T22:07:08Z</dcterms:modified>
</cp:coreProperties>
</file>