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11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<sst xmlns="http://schemas.openxmlformats.org/spreadsheetml/2006/main" count="892" uniqueCount="57">
  <si>
    <t>42 - Alsace</t>
  </si>
  <si>
    <t>72- Aquitaine</t>
  </si>
  <si>
    <t>Prévalence</t>
  </si>
  <si>
    <t>âge atteint dans l'année</t>
  </si>
  <si>
    <t>Hommes</t>
  </si>
  <si>
    <t>Femmes</t>
  </si>
  <si>
    <t>Total</t>
  </si>
  <si>
    <t>0-4 ans</t>
  </si>
  <si>
    <t>5-9 ans</t>
  </si>
  <si>
    <t>10-14 ans</t>
  </si>
  <si>
    <t>15-19 ans</t>
  </si>
  <si>
    <t>20-24 ans</t>
  </si>
  <si>
    <t>25-29ans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</si>
  <si>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</si>
  <si>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</si>
  <si>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</si>
  <si>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</si>
  <si>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</si>
  <si>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</si>
  <si>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</si>
  <si>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</si>
  <si>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</si>
  <si>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</si>
  <si>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80-84 ans</t>
  </si>
  <si>
    <t>85-89 ans</t>
  </si>
  <si>
    <t>90 et plus</t>
  </si>
  <si>
    <t>83 - Auvergne</t>
  </si>
  <si>
    <t>25 - Basse-Normandie</t>
  </si>
  <si>
    <t>26 - Bourgogne</t>
  </si>
  <si>
    <t>53 - Bretagne</t>
  </si>
  <si>
    <t>24 - Centre</t>
  </si>
  <si>
    <t>21 - Champagne-Ardenne</t>
  </si>
  <si>
    <t>94 - Corse</t>
  </si>
  <si>
    <t>43 - Franche-Comté</t>
  </si>
  <si>
    <t>23 - Haute-Normandie</t>
  </si>
  <si>
    <t>11 - Ile-de-France</t>
  </si>
  <si>
    <t>91 - Languedoc-Roussillon</t>
  </si>
  <si>
    <t>74 - Limousin</t>
  </si>
  <si>
    <t>41 - Lorraine</t>
  </si>
  <si>
    <t>73 - Midi-Pyrénées</t>
  </si>
  <si>
    <t>31 - Nord- Pas-de-Calais</t>
  </si>
  <si>
    <t>52 - Pays-de-la-Loire</t>
  </si>
  <si>
    <t>22 - Picardie</t>
  </si>
  <si>
    <t>54 - Poitou-Charentes</t>
  </si>
  <si>
    <t>93 - Provence- Alpes-Côte d'Azur</t>
  </si>
  <si>
    <t>82 - Rhône-Alpes</t>
  </si>
  <si>
    <t xml:space="preserve">(a) personnes, identifiées dans les données de l'Assurance Maladie, tous régimes d'Assurance maladie confondus, ayant eu une délivrance d’antidiabétiques oraux et/ou insuline à au moins 3 dates différentes au cours de l’année (2 si au moins  un grand conditionnement délivré)  </t>
  </si>
  <si>
    <t>*: afin d'avoir une bonne précision de la population estimée , l'Insee recommande de regrouper les classes d'âge de façon à obtenir un effectif supérieur ou égal à 2000</t>
  </si>
  <si>
    <t>Nombre de personnes diabétiques  (a)</t>
  </si>
  <si>
    <t>Population de référence
(b)</t>
  </si>
  <si>
    <t>Population de référence*
(b)</t>
  </si>
  <si>
    <t>971 - Guadeloupe</t>
  </si>
  <si>
    <t>972 - Martinique</t>
  </si>
  <si>
    <t>973 - Guyane</t>
  </si>
  <si>
    <t>974 - La Réunion</t>
  </si>
  <si>
    <t>Prévalence du diabète traité pharmacologiquement par sexe et classe d'âge dans chacune des régions de France (hors Mayotte), en 2013</t>
  </si>
  <si>
    <t>(b) population moyenne des années 2013 et 2014 en âge atteint dans l'année, calculée à partir des estimations de population de l'Insee (Source: Insee - Estimations de population. Données actualisées au 15/01/2015).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</si>
</sst>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5" xfId="50" applyNumberFormat="1" applyFont="1" applyBorder="1" applyAlignment="1">
      <alignment horizontal="center"/>
    </xf>
    <xf numFmtId="10" fontId="0" fillId="0" borderId="16" xfId="50" applyNumberFormat="1" applyFont="1" applyBorder="1" applyAlignment="1">
      <alignment horizontal="center"/>
    </xf>
    <xf numFmtId="10" fontId="0" fillId="0" borderId="17" xfId="50" applyNumberFormat="1" applyFont="1" applyBorder="1" applyAlignment="1">
      <alignment horizontal="center"/>
    </xf>
    <xf numFmtId="10" fontId="0" fillId="0" borderId="18" xfId="50" applyNumberFormat="1" applyFont="1" applyBorder="1" applyAlignment="1">
      <alignment horizontal="center"/>
    </xf>
    <xf numFmtId="10" fontId="0" fillId="0" borderId="0" xfId="50" applyNumberFormat="1" applyFont="1" applyBorder="1" applyAlignment="1">
      <alignment horizontal="center"/>
    </xf>
    <xf numFmtId="10" fontId="0" fillId="0" borderId="19" xfId="50" applyNumberFormat="1" applyFont="1" applyBorder="1" applyAlignment="1">
      <alignment horizontal="center"/>
    </xf>
    <xf numFmtId="10" fontId="0" fillId="0" borderId="20" xfId="50" applyNumberFormat="1" applyFont="1" applyBorder="1" applyAlignment="1">
      <alignment horizontal="center"/>
    </xf>
    <xf numFmtId="10" fontId="0" fillId="0" borderId="21" xfId="50" applyNumberFormat="1" applyFont="1" applyBorder="1" applyAlignment="1">
      <alignment horizontal="center"/>
    </xf>
    <xf numFmtId="10" fontId="0" fillId="0" borderId="22" xfId="5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10" fontId="0" fillId="0" borderId="13" xfId="50" applyNumberFormat="1" applyFont="1" applyBorder="1" applyAlignment="1">
      <alignment horizontal="center"/>
    </xf>
    <xf numFmtId="10" fontId="0" fillId="0" borderId="14" xfId="50" applyNumberFormat="1" applyFont="1" applyBorder="1" applyAlignment="1">
      <alignment horizontal="center"/>
    </xf>
    <xf numFmtId="10" fontId="0" fillId="0" borderId="23" xfId="5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49" fontId="34" fillId="0" borderId="0" xfId="0" applyNumberFormat="1" applyFont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7"/>
  <sheetViews>
    <sheetView tabSelected="1" zoomScalePageLayoutView="0" workbookViewId="0" topLeftCell="A1">
      <selection activeCell="A2" sqref="A2:IV3"/>
    </sheetView>
  </sheetViews>
  <sheetFormatPr defaultColWidth="11.421875" defaultRowHeight="15"/>
  <sheetData>
    <row r="1" spans="1:15" ht="19.5" customHeight="1">
      <c r="A1" s="42" t="s">
        <v>55</v>
      </c>
      <c r="B1" s="43"/>
      <c r="C1" s="43"/>
      <c r="D1" s="43"/>
      <c r="E1" s="43"/>
      <c r="F1" s="43"/>
      <c r="G1" s="44"/>
      <c r="H1" s="44"/>
      <c r="I1" s="44"/>
      <c r="J1" s="44"/>
      <c r="K1" s="44"/>
      <c r="L1" s="44"/>
      <c r="M1" s="44"/>
      <c r="N1" s="44"/>
      <c r="O1" s="44"/>
    </row>
    <row r="2" spans="1:17" ht="1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2" ht="15">
      <c r="A3" s="26" t="s">
        <v>0</v>
      </c>
      <c r="L3" s="26" t="s">
        <v>1</v>
      </c>
    </row>
    <row r="4" spans="1:21" ht="15" customHeight="1">
      <c r="A4" s="1"/>
      <c r="B4" s="31" t="s">
        <v>48</v>
      </c>
      <c r="C4" s="32"/>
      <c r="D4" s="33"/>
      <c r="E4" s="31" t="s">
        <v>49</v>
      </c>
      <c r="F4" s="32"/>
      <c r="G4" s="33"/>
      <c r="H4" s="31" t="s">
        <v>2</v>
      </c>
      <c r="I4" s="32"/>
      <c r="J4" s="33"/>
      <c r="L4" s="1"/>
      <c r="M4" s="31" t="s">
        <v>48</v>
      </c>
      <c r="N4" s="32"/>
      <c r="O4" s="33"/>
      <c r="P4" s="31" t="s">
        <v>49</v>
      </c>
      <c r="Q4" s="32"/>
      <c r="R4" s="33"/>
      <c r="S4" s="31" t="s">
        <v>2</v>
      </c>
      <c r="T4" s="32"/>
      <c r="U4" s="33"/>
    </row>
    <row r="5" spans="1:21" ht="15" customHeight="1">
      <c r="A5" s="2"/>
      <c r="B5" s="37"/>
      <c r="C5" s="38"/>
      <c r="D5" s="39"/>
      <c r="E5" s="37"/>
      <c r="F5" s="38"/>
      <c r="G5" s="39"/>
      <c r="H5" s="34"/>
      <c r="I5" s="35"/>
      <c r="J5" s="36"/>
      <c r="L5" s="2"/>
      <c r="M5" s="37"/>
      <c r="N5" s="38"/>
      <c r="O5" s="39"/>
      <c r="P5" s="37"/>
      <c r="Q5" s="38"/>
      <c r="R5" s="39"/>
      <c r="S5" s="34"/>
      <c r="T5" s="35"/>
      <c r="U5" s="36"/>
    </row>
    <row r="6" spans="1:21" ht="45">
      <c r="A6" s="3" t="s">
        <v>3</v>
      </c>
      <c r="B6" s="4" t="s">
        <v>4</v>
      </c>
      <c r="C6" s="5" t="s">
        <v>5</v>
      </c>
      <c r="D6" s="5" t="s">
        <v>6</v>
      </c>
      <c r="E6" s="4" t="s">
        <v>4</v>
      </c>
      <c r="F6" s="5" t="s">
        <v>5</v>
      </c>
      <c r="G6" s="5" t="s">
        <v>6</v>
      </c>
      <c r="H6" s="6" t="s">
        <v>4</v>
      </c>
      <c r="I6" s="7" t="s">
        <v>5</v>
      </c>
      <c r="J6" s="8" t="s">
        <v>6</v>
      </c>
      <c r="L6" s="3" t="s">
        <v>3</v>
      </c>
      <c r="M6" s="4" t="s">
        <v>4</v>
      </c>
      <c r="N6" s="5" t="s">
        <v>5</v>
      </c>
      <c r="O6" s="5" t="s">
        <v>6</v>
      </c>
      <c r="P6" s="4" t="s">
        <v>4</v>
      </c>
      <c r="Q6" s="5" t="s">
        <v>5</v>
      </c>
      <c r="R6" s="5" t="s">
        <v>6</v>
      </c>
      <c r="S6" s="6" t="s">
        <v>4</v>
      </c>
      <c r="T6" s="7" t="s">
        <v>5</v>
      </c>
      <c r="U6" s="8" t="s">
        <v>6</v>
      </c>
    </row>
    <row r="7" spans="1:21" ht="15">
      <c r="A7" s="1" t="s">
        <v>7</v>
      </c>
      <c r="B7" s="6">
        <v>12</v>
      </c>
      <c r="C7" s="11">
        <v>8</v>
      </c>
      <c r="D7" s="10">
        <f>SUM(B7:C7)</f>
        <v>20</v>
      </c>
      <c r="E7" s="6">
        <v>50432</v>
      </c>
      <c r="F7" s="11">
        <v>47737.5</v>
      </c>
      <c r="G7" s="10">
        <v>98169.5</v>
      </c>
      <c r="H7" s="12">
        <f aca="true" t="shared" si="0" ref="H7:J23">B7/E7</f>
        <v>0.00023794416243654823</v>
      </c>
      <c r="I7" s="13">
        <f t="shared" si="0"/>
        <v>0.00016758313694684472</v>
      </c>
      <c r="J7" s="14">
        <f t="shared" si="0"/>
        <v>0.00020372926418083009</v>
      </c>
      <c r="L7" s="1" t="s">
        <v>7</v>
      </c>
      <c r="M7" s="6">
        <v>17</v>
      </c>
      <c r="N7" s="11">
        <v>15</v>
      </c>
      <c r="O7" s="10">
        <f>SUM(M7:N7)</f>
        <v>32</v>
      </c>
      <c r="P7" s="6">
        <v>80570.5</v>
      </c>
      <c r="Q7" s="11">
        <v>77066.5</v>
      </c>
      <c r="R7" s="10">
        <v>157637</v>
      </c>
      <c r="S7" s="12">
        <f aca="true" t="shared" si="1" ref="S7:S25">M7/P7</f>
        <v>0.0002109953394852955</v>
      </c>
      <c r="T7" s="13">
        <f aca="true" t="shared" si="2" ref="T7:T25">N7/Q7</f>
        <v>0.0001946370991286746</v>
      </c>
      <c r="U7" s="14">
        <f aca="true" t="shared" si="3" ref="U7:U25">O7/R7</f>
        <v>0.000202998027112924</v>
      </c>
    </row>
    <row r="8" spans="1:21" ht="15">
      <c r="A8" s="1" t="s">
        <v>8</v>
      </c>
      <c r="B8" s="9">
        <v>63</v>
      </c>
      <c r="C8" s="11">
        <v>48</v>
      </c>
      <c r="D8" s="10">
        <f aca="true" t="shared" si="4" ref="D8:D25">SUM(B8:C8)</f>
        <v>111</v>
      </c>
      <c r="E8" s="9">
        <v>56973.5</v>
      </c>
      <c r="F8" s="11">
        <v>54769.5</v>
      </c>
      <c r="G8" s="10">
        <v>111743</v>
      </c>
      <c r="H8" s="15">
        <f t="shared" si="0"/>
        <v>0.001105777247316735</v>
      </c>
      <c r="I8" s="16">
        <f t="shared" si="0"/>
        <v>0.0008764001862350396</v>
      </c>
      <c r="J8" s="17">
        <f t="shared" si="0"/>
        <v>0.00099335081392123</v>
      </c>
      <c r="L8" s="1" t="s">
        <v>8</v>
      </c>
      <c r="M8" s="9">
        <v>91</v>
      </c>
      <c r="N8" s="11">
        <v>89</v>
      </c>
      <c r="O8" s="10">
        <f aca="true" t="shared" si="5" ref="O8:O25">SUM(M8:N8)</f>
        <v>180</v>
      </c>
      <c r="P8" s="9">
        <v>95047.5</v>
      </c>
      <c r="Q8" s="11">
        <v>90834.5</v>
      </c>
      <c r="R8" s="10">
        <v>185882</v>
      </c>
      <c r="S8" s="15">
        <f t="shared" si="1"/>
        <v>0.0009574160288276914</v>
      </c>
      <c r="T8" s="16">
        <f t="shared" si="2"/>
        <v>0.000979803929123846</v>
      </c>
      <c r="U8" s="17">
        <f t="shared" si="3"/>
        <v>0.0009683562690308905</v>
      </c>
    </row>
    <row r="9" spans="1:21" ht="15">
      <c r="A9" s="1" t="s">
        <v>9</v>
      </c>
      <c r="B9" s="9">
        <v>127</v>
      </c>
      <c r="C9" s="11">
        <v>97</v>
      </c>
      <c r="D9" s="10">
        <f t="shared" si="4"/>
        <v>224</v>
      </c>
      <c r="E9" s="9">
        <v>57837.5</v>
      </c>
      <c r="F9" s="11">
        <v>54849</v>
      </c>
      <c r="G9" s="10">
        <v>112686.5</v>
      </c>
      <c r="H9" s="15">
        <f t="shared" si="0"/>
        <v>0.002195807218500108</v>
      </c>
      <c r="I9" s="16">
        <f t="shared" si="0"/>
        <v>0.0017684916771499937</v>
      </c>
      <c r="J9" s="17">
        <f t="shared" si="0"/>
        <v>0.0019878157543272708</v>
      </c>
      <c r="L9" s="1" t="s">
        <v>9</v>
      </c>
      <c r="M9" s="9">
        <v>214</v>
      </c>
      <c r="N9" s="11">
        <v>178</v>
      </c>
      <c r="O9" s="10">
        <f t="shared" si="5"/>
        <v>392</v>
      </c>
      <c r="P9" s="9">
        <v>99999.5</v>
      </c>
      <c r="Q9" s="11">
        <v>94641.5</v>
      </c>
      <c r="R9" s="10">
        <v>194641</v>
      </c>
      <c r="S9" s="15">
        <f t="shared" si="1"/>
        <v>0.0021400107000535003</v>
      </c>
      <c r="T9" s="16">
        <f t="shared" si="2"/>
        <v>0.0018807816866807901</v>
      </c>
      <c r="U9" s="17">
        <f t="shared" si="3"/>
        <v>0.0020139641699333643</v>
      </c>
    </row>
    <row r="10" spans="1:21" ht="15">
      <c r="A10" s="1" t="s">
        <v>10</v>
      </c>
      <c r="B10" s="9">
        <v>152</v>
      </c>
      <c r="C10" s="11">
        <v>130</v>
      </c>
      <c r="D10" s="10">
        <f t="shared" si="4"/>
        <v>282</v>
      </c>
      <c r="E10" s="9">
        <v>57327</v>
      </c>
      <c r="F10" s="11">
        <v>54902.5</v>
      </c>
      <c r="G10" s="10">
        <v>112229.5</v>
      </c>
      <c r="H10" s="15">
        <f t="shared" si="0"/>
        <v>0.0026514556840581227</v>
      </c>
      <c r="I10" s="16">
        <f t="shared" si="0"/>
        <v>0.002367833887345749</v>
      </c>
      <c r="J10" s="17">
        <f t="shared" si="0"/>
        <v>0.002512708334261491</v>
      </c>
      <c r="L10" s="1" t="s">
        <v>10</v>
      </c>
      <c r="M10" s="9">
        <v>239</v>
      </c>
      <c r="N10" s="11">
        <v>259</v>
      </c>
      <c r="O10" s="10">
        <f t="shared" si="5"/>
        <v>498</v>
      </c>
      <c r="P10" s="9">
        <v>96010.5</v>
      </c>
      <c r="Q10" s="11">
        <v>92893.5</v>
      </c>
      <c r="R10" s="10">
        <v>188904</v>
      </c>
      <c r="S10" s="15">
        <f t="shared" si="1"/>
        <v>0.002489311064935606</v>
      </c>
      <c r="T10" s="16">
        <f t="shared" si="2"/>
        <v>0.002788139105534833</v>
      </c>
      <c r="U10" s="17">
        <f t="shared" si="3"/>
        <v>0.002636259687460297</v>
      </c>
    </row>
    <row r="11" spans="1:21" ht="15">
      <c r="A11" s="1" t="s">
        <v>11</v>
      </c>
      <c r="B11" s="9">
        <v>187</v>
      </c>
      <c r="C11" s="11">
        <v>184</v>
      </c>
      <c r="D11" s="10">
        <f t="shared" si="4"/>
        <v>371</v>
      </c>
      <c r="E11" s="9">
        <v>57838.5</v>
      </c>
      <c r="F11" s="11">
        <v>58109</v>
      </c>
      <c r="G11" s="10">
        <v>115947.5</v>
      </c>
      <c r="H11" s="15">
        <f t="shared" si="0"/>
        <v>0.0032331405551665414</v>
      </c>
      <c r="I11" s="16">
        <f t="shared" si="0"/>
        <v>0.0031664630263814556</v>
      </c>
      <c r="J11" s="17">
        <f t="shared" si="0"/>
        <v>0.0031997240130231357</v>
      </c>
      <c r="L11" s="1" t="s">
        <v>11</v>
      </c>
      <c r="M11" s="9">
        <v>263</v>
      </c>
      <c r="N11" s="11">
        <v>279</v>
      </c>
      <c r="O11" s="10">
        <f t="shared" si="5"/>
        <v>542</v>
      </c>
      <c r="P11" s="9">
        <v>91101</v>
      </c>
      <c r="Q11" s="11">
        <v>90353</v>
      </c>
      <c r="R11" s="10">
        <v>181454</v>
      </c>
      <c r="S11" s="15">
        <f t="shared" si="1"/>
        <v>0.002886905741978683</v>
      </c>
      <c r="T11" s="16">
        <f t="shared" si="2"/>
        <v>0.0030878886146558497</v>
      </c>
      <c r="U11" s="17">
        <f t="shared" si="3"/>
        <v>0.0029869829268023853</v>
      </c>
    </row>
    <row r="12" spans="1:21" ht="15">
      <c r="A12" s="1" t="s">
        <v>12</v>
      </c>
      <c r="B12" s="9">
        <v>229</v>
      </c>
      <c r="C12" s="11">
        <v>256</v>
      </c>
      <c r="D12" s="10">
        <f t="shared" si="4"/>
        <v>485</v>
      </c>
      <c r="E12" s="9">
        <v>56568.5</v>
      </c>
      <c r="F12" s="11">
        <v>58148</v>
      </c>
      <c r="G12" s="10">
        <v>114716.5</v>
      </c>
      <c r="H12" s="15">
        <f t="shared" si="0"/>
        <v>0.004048189363338253</v>
      </c>
      <c r="I12" s="16">
        <f t="shared" si="0"/>
        <v>0.004402558987411433</v>
      </c>
      <c r="J12" s="17">
        <f t="shared" si="0"/>
        <v>0.004227813784416366</v>
      </c>
      <c r="L12" s="1" t="s">
        <v>12</v>
      </c>
      <c r="M12" s="9">
        <v>392</v>
      </c>
      <c r="N12" s="11">
        <v>374</v>
      </c>
      <c r="O12" s="10">
        <f t="shared" si="5"/>
        <v>766</v>
      </c>
      <c r="P12" s="9">
        <v>89402</v>
      </c>
      <c r="Q12" s="11">
        <v>90959.5</v>
      </c>
      <c r="R12" s="10">
        <v>180361.5</v>
      </c>
      <c r="S12" s="15">
        <f t="shared" si="1"/>
        <v>0.00438468938055077</v>
      </c>
      <c r="T12" s="16">
        <f t="shared" si="2"/>
        <v>0.004111720051231592</v>
      </c>
      <c r="U12" s="17">
        <f t="shared" si="3"/>
        <v>0.004247026111448397</v>
      </c>
    </row>
    <row r="13" spans="1:21" ht="15">
      <c r="A13" s="1" t="s">
        <v>13</v>
      </c>
      <c r="B13" s="9">
        <v>369</v>
      </c>
      <c r="C13" s="11">
        <v>386</v>
      </c>
      <c r="D13" s="10">
        <f t="shared" si="4"/>
        <v>755</v>
      </c>
      <c r="E13" s="9">
        <v>58668</v>
      </c>
      <c r="F13" s="11">
        <v>61239</v>
      </c>
      <c r="G13" s="10">
        <v>119907</v>
      </c>
      <c r="H13" s="15">
        <f t="shared" si="0"/>
        <v>0.006289629781141338</v>
      </c>
      <c r="I13" s="16">
        <f t="shared" si="0"/>
        <v>0.00630317281470958</v>
      </c>
      <c r="J13" s="17">
        <f t="shared" si="0"/>
        <v>0.006296546490196569</v>
      </c>
      <c r="L13" s="1" t="s">
        <v>13</v>
      </c>
      <c r="M13" s="9">
        <v>505</v>
      </c>
      <c r="N13" s="11">
        <v>534</v>
      </c>
      <c r="O13" s="10">
        <f t="shared" si="5"/>
        <v>1039</v>
      </c>
      <c r="P13" s="9">
        <v>95178</v>
      </c>
      <c r="Q13" s="11">
        <v>97858</v>
      </c>
      <c r="R13" s="10">
        <v>193036</v>
      </c>
      <c r="S13" s="15">
        <f t="shared" si="1"/>
        <v>0.005305847990081741</v>
      </c>
      <c r="T13" s="16">
        <f t="shared" si="2"/>
        <v>0.005456886509023279</v>
      </c>
      <c r="U13" s="17">
        <f t="shared" si="3"/>
        <v>0.0053824157152033815</v>
      </c>
    </row>
    <row r="14" spans="1:21" ht="15">
      <c r="A14" s="1" t="s">
        <v>14</v>
      </c>
      <c r="B14" s="9">
        <v>596</v>
      </c>
      <c r="C14" s="11">
        <v>560</v>
      </c>
      <c r="D14" s="10">
        <f t="shared" si="4"/>
        <v>1156</v>
      </c>
      <c r="E14" s="9">
        <v>57157.5</v>
      </c>
      <c r="F14" s="11">
        <v>57928</v>
      </c>
      <c r="G14" s="10">
        <v>115085.5</v>
      </c>
      <c r="H14" s="15">
        <f t="shared" si="0"/>
        <v>0.010427327997200718</v>
      </c>
      <c r="I14" s="16">
        <f t="shared" si="0"/>
        <v>0.009667173042397458</v>
      </c>
      <c r="J14" s="17">
        <f t="shared" si="0"/>
        <v>0.01004470589257552</v>
      </c>
      <c r="L14" s="1" t="s">
        <v>14</v>
      </c>
      <c r="M14" s="9">
        <v>770</v>
      </c>
      <c r="N14" s="11">
        <v>666</v>
      </c>
      <c r="O14" s="10">
        <f t="shared" si="5"/>
        <v>1436</v>
      </c>
      <c r="P14" s="9">
        <v>97296</v>
      </c>
      <c r="Q14" s="11">
        <v>99287.5</v>
      </c>
      <c r="R14" s="10">
        <v>196583.5</v>
      </c>
      <c r="S14" s="15">
        <f t="shared" si="1"/>
        <v>0.00791399440881434</v>
      </c>
      <c r="T14" s="16">
        <f t="shared" si="2"/>
        <v>0.0067077930253053005</v>
      </c>
      <c r="U14" s="17">
        <f t="shared" si="3"/>
        <v>0.007304783972205195</v>
      </c>
    </row>
    <row r="15" spans="1:21" ht="15">
      <c r="A15" s="1" t="s">
        <v>15</v>
      </c>
      <c r="B15" s="9">
        <v>1214</v>
      </c>
      <c r="C15" s="11">
        <v>1003</v>
      </c>
      <c r="D15" s="10">
        <f t="shared" si="4"/>
        <v>2217</v>
      </c>
      <c r="E15" s="9">
        <v>67162</v>
      </c>
      <c r="F15" s="11">
        <v>66799</v>
      </c>
      <c r="G15" s="10">
        <v>133961</v>
      </c>
      <c r="H15" s="15">
        <f t="shared" si="0"/>
        <v>0.01807569756707662</v>
      </c>
      <c r="I15" s="16">
        <f t="shared" si="0"/>
        <v>0.015015194838246081</v>
      </c>
      <c r="J15" s="17">
        <f t="shared" si="0"/>
        <v>0.01654959279193198</v>
      </c>
      <c r="L15" s="1" t="s">
        <v>15</v>
      </c>
      <c r="M15" s="9">
        <v>1587</v>
      </c>
      <c r="N15" s="11">
        <v>1146</v>
      </c>
      <c r="O15" s="10">
        <f t="shared" si="5"/>
        <v>2733</v>
      </c>
      <c r="P15" s="9">
        <v>115619</v>
      </c>
      <c r="Q15" s="11">
        <v>118346</v>
      </c>
      <c r="R15" s="10">
        <v>233965</v>
      </c>
      <c r="S15" s="15">
        <f t="shared" si="1"/>
        <v>0.013726117679620132</v>
      </c>
      <c r="T15" s="16">
        <f t="shared" si="2"/>
        <v>0.009683470501749109</v>
      </c>
      <c r="U15" s="17">
        <f t="shared" si="3"/>
        <v>0.011681234372662578</v>
      </c>
    </row>
    <row r="16" spans="1:21" ht="15">
      <c r="A16" s="1" t="s">
        <v>16</v>
      </c>
      <c r="B16" s="9">
        <v>2349</v>
      </c>
      <c r="C16" s="11">
        <v>1685</v>
      </c>
      <c r="D16" s="10">
        <f t="shared" si="4"/>
        <v>4034</v>
      </c>
      <c r="E16" s="9">
        <v>68863.5</v>
      </c>
      <c r="F16" s="11">
        <v>67668.5</v>
      </c>
      <c r="G16" s="10">
        <v>136532</v>
      </c>
      <c r="H16" s="15">
        <f t="shared" si="0"/>
        <v>0.034110958635561656</v>
      </c>
      <c r="I16" s="16">
        <f t="shared" si="0"/>
        <v>0.024900803180209402</v>
      </c>
      <c r="J16" s="17">
        <f t="shared" si="0"/>
        <v>0.029546186974482174</v>
      </c>
      <c r="L16" s="1" t="s">
        <v>16</v>
      </c>
      <c r="M16" s="9">
        <v>2990</v>
      </c>
      <c r="N16" s="11">
        <v>2031</v>
      </c>
      <c r="O16" s="10">
        <f t="shared" si="5"/>
        <v>5021</v>
      </c>
      <c r="P16" s="9">
        <v>113625.5</v>
      </c>
      <c r="Q16" s="11">
        <v>117611</v>
      </c>
      <c r="R16" s="10">
        <v>231236.5</v>
      </c>
      <c r="S16" s="15">
        <f t="shared" si="1"/>
        <v>0.02631451566769783</v>
      </c>
      <c r="T16" s="16">
        <f t="shared" si="2"/>
        <v>0.017268792885019257</v>
      </c>
      <c r="U16" s="17">
        <f t="shared" si="3"/>
        <v>0.02171370004302954</v>
      </c>
    </row>
    <row r="17" spans="1:21" ht="15">
      <c r="A17" s="1" t="s">
        <v>17</v>
      </c>
      <c r="B17" s="9">
        <v>3905</v>
      </c>
      <c r="C17" s="11">
        <v>2834</v>
      </c>
      <c r="D17" s="10">
        <f t="shared" si="4"/>
        <v>6739</v>
      </c>
      <c r="E17" s="9">
        <v>65978.5</v>
      </c>
      <c r="F17" s="11">
        <v>67333</v>
      </c>
      <c r="G17" s="10">
        <v>133311.5</v>
      </c>
      <c r="H17" s="15">
        <f t="shared" si="0"/>
        <v>0.05918594693725986</v>
      </c>
      <c r="I17" s="16">
        <f t="shared" si="0"/>
        <v>0.04208931727384789</v>
      </c>
      <c r="J17" s="17">
        <f t="shared" si="0"/>
        <v>0.05055077768984671</v>
      </c>
      <c r="L17" s="1" t="s">
        <v>17</v>
      </c>
      <c r="M17" s="9">
        <v>5205</v>
      </c>
      <c r="N17" s="11">
        <v>3479</v>
      </c>
      <c r="O17" s="10">
        <f t="shared" si="5"/>
        <v>8684</v>
      </c>
      <c r="P17" s="9">
        <v>111026.5</v>
      </c>
      <c r="Q17" s="11">
        <v>116571</v>
      </c>
      <c r="R17" s="10">
        <v>227597.5</v>
      </c>
      <c r="S17" s="15">
        <f t="shared" si="1"/>
        <v>0.046880699652785594</v>
      </c>
      <c r="T17" s="16">
        <f t="shared" si="2"/>
        <v>0.029844472467423288</v>
      </c>
      <c r="U17" s="17">
        <f t="shared" si="3"/>
        <v>0.03815507639583036</v>
      </c>
    </row>
    <row r="18" spans="1:21" ht="15">
      <c r="A18" s="1" t="s">
        <v>18</v>
      </c>
      <c r="B18" s="9">
        <v>6199</v>
      </c>
      <c r="C18" s="11">
        <v>4478</v>
      </c>
      <c r="D18" s="10">
        <f t="shared" si="4"/>
        <v>10677</v>
      </c>
      <c r="E18" s="9">
        <v>62309.5</v>
      </c>
      <c r="F18" s="11">
        <v>64600</v>
      </c>
      <c r="G18" s="10">
        <v>126909.5</v>
      </c>
      <c r="H18" s="15">
        <f t="shared" si="0"/>
        <v>0.09948723709867677</v>
      </c>
      <c r="I18" s="16">
        <f t="shared" si="0"/>
        <v>0.06931888544891641</v>
      </c>
      <c r="J18" s="17">
        <f t="shared" si="0"/>
        <v>0.08413081762988586</v>
      </c>
      <c r="L18" s="1" t="s">
        <v>18</v>
      </c>
      <c r="M18" s="9">
        <v>8453</v>
      </c>
      <c r="N18" s="11">
        <v>5325</v>
      </c>
      <c r="O18" s="10">
        <f t="shared" si="5"/>
        <v>13778</v>
      </c>
      <c r="P18" s="9">
        <v>106883.5</v>
      </c>
      <c r="Q18" s="11">
        <v>114211</v>
      </c>
      <c r="R18" s="10">
        <v>221094.5</v>
      </c>
      <c r="S18" s="15">
        <f t="shared" si="1"/>
        <v>0.07908610777154565</v>
      </c>
      <c r="T18" s="16">
        <f t="shared" si="2"/>
        <v>0.0466242305907487</v>
      </c>
      <c r="U18" s="17">
        <f t="shared" si="3"/>
        <v>0.062317244436202616</v>
      </c>
    </row>
    <row r="19" spans="1:21" ht="15">
      <c r="A19" s="1" t="s">
        <v>19</v>
      </c>
      <c r="B19" s="9">
        <v>8930</v>
      </c>
      <c r="C19" s="11">
        <v>6214</v>
      </c>
      <c r="D19" s="10">
        <f t="shared" si="4"/>
        <v>15144</v>
      </c>
      <c r="E19" s="9">
        <v>57869</v>
      </c>
      <c r="F19" s="11">
        <v>59051.5</v>
      </c>
      <c r="G19" s="10">
        <v>116920.5</v>
      </c>
      <c r="H19" s="15">
        <f t="shared" si="0"/>
        <v>0.15431405415680244</v>
      </c>
      <c r="I19" s="16">
        <f t="shared" si="0"/>
        <v>0.10523018043572137</v>
      </c>
      <c r="J19" s="17">
        <f t="shared" si="0"/>
        <v>0.1295239072703247</v>
      </c>
      <c r="L19" s="1" t="s">
        <v>19</v>
      </c>
      <c r="M19" s="9">
        <v>12975</v>
      </c>
      <c r="N19" s="11">
        <v>8118</v>
      </c>
      <c r="O19" s="10">
        <f t="shared" si="5"/>
        <v>21093</v>
      </c>
      <c r="P19" s="9">
        <v>107141</v>
      </c>
      <c r="Q19" s="11">
        <v>118042.5</v>
      </c>
      <c r="R19" s="10">
        <v>225183.5</v>
      </c>
      <c r="S19" s="15">
        <f t="shared" si="1"/>
        <v>0.12110209910305111</v>
      </c>
      <c r="T19" s="16">
        <f t="shared" si="2"/>
        <v>0.06877184065061313</v>
      </c>
      <c r="U19" s="17">
        <f t="shared" si="3"/>
        <v>0.09367027335484172</v>
      </c>
    </row>
    <row r="20" spans="1:21" ht="15">
      <c r="A20" s="1" t="s">
        <v>20</v>
      </c>
      <c r="B20" s="9">
        <v>8804</v>
      </c>
      <c r="C20" s="11">
        <v>5813</v>
      </c>
      <c r="D20" s="10">
        <f t="shared" si="4"/>
        <v>14617</v>
      </c>
      <c r="E20" s="9">
        <v>42706</v>
      </c>
      <c r="F20" s="11">
        <v>44624.5</v>
      </c>
      <c r="G20" s="10">
        <v>87330.5</v>
      </c>
      <c r="H20" s="15">
        <f t="shared" si="0"/>
        <v>0.2061537020559172</v>
      </c>
      <c r="I20" s="16">
        <f t="shared" si="0"/>
        <v>0.13026476487131508</v>
      </c>
      <c r="J20" s="17">
        <f t="shared" si="0"/>
        <v>0.16737565913397953</v>
      </c>
      <c r="L20" s="1" t="s">
        <v>20</v>
      </c>
      <c r="M20" s="9">
        <v>14531</v>
      </c>
      <c r="N20" s="11">
        <v>9223</v>
      </c>
      <c r="O20" s="10">
        <f t="shared" si="5"/>
        <v>23754</v>
      </c>
      <c r="P20" s="9">
        <v>93812</v>
      </c>
      <c r="Q20" s="11">
        <v>104700</v>
      </c>
      <c r="R20" s="10">
        <v>198512</v>
      </c>
      <c r="S20" s="15">
        <f t="shared" si="1"/>
        <v>0.1548948961753294</v>
      </c>
      <c r="T20" s="16">
        <f t="shared" si="2"/>
        <v>0.08808978032473734</v>
      </c>
      <c r="U20" s="17">
        <f t="shared" si="3"/>
        <v>0.11966027242685581</v>
      </c>
    </row>
    <row r="21" spans="1:21" ht="15">
      <c r="A21" s="1" t="s">
        <v>21</v>
      </c>
      <c r="B21" s="9">
        <v>7420</v>
      </c>
      <c r="C21" s="11">
        <v>5736</v>
      </c>
      <c r="D21" s="10">
        <f t="shared" si="4"/>
        <v>13156</v>
      </c>
      <c r="E21" s="9">
        <v>33416</v>
      </c>
      <c r="F21" s="11">
        <v>36980</v>
      </c>
      <c r="G21" s="10">
        <v>70396</v>
      </c>
      <c r="H21" s="15">
        <f t="shared" si="0"/>
        <v>0.22204931769212352</v>
      </c>
      <c r="I21" s="16">
        <f t="shared" si="0"/>
        <v>0.15511087074094104</v>
      </c>
      <c r="J21" s="17">
        <f t="shared" si="0"/>
        <v>0.1868856185010512</v>
      </c>
      <c r="L21" s="1" t="s">
        <v>21</v>
      </c>
      <c r="M21" s="9">
        <v>11419</v>
      </c>
      <c r="N21" s="11">
        <v>8466</v>
      </c>
      <c r="O21" s="10">
        <f t="shared" si="5"/>
        <v>19885</v>
      </c>
      <c r="P21" s="9">
        <v>64376</v>
      </c>
      <c r="Q21" s="11">
        <v>73698.5</v>
      </c>
      <c r="R21" s="10">
        <v>138074.5</v>
      </c>
      <c r="S21" s="15">
        <f t="shared" si="1"/>
        <v>0.17737976885795947</v>
      </c>
      <c r="T21" s="16">
        <f>N21/Q21</f>
        <v>0.11487343704417322</v>
      </c>
      <c r="U21" s="17">
        <f t="shared" si="3"/>
        <v>0.1440164548848629</v>
      </c>
    </row>
    <row r="22" spans="1:21" ht="15">
      <c r="A22" s="1" t="s">
        <v>22</v>
      </c>
      <c r="B22" s="9">
        <v>6185</v>
      </c>
      <c r="C22" s="11">
        <v>5964</v>
      </c>
      <c r="D22" s="10">
        <f t="shared" si="4"/>
        <v>12149</v>
      </c>
      <c r="E22" s="9">
        <v>26967</v>
      </c>
      <c r="F22" s="11">
        <v>35305</v>
      </c>
      <c r="G22" s="10">
        <v>62272</v>
      </c>
      <c r="H22" s="15">
        <f t="shared" si="0"/>
        <v>0.22935439611376868</v>
      </c>
      <c r="I22" s="16">
        <f t="shared" si="0"/>
        <v>0.16892791389321626</v>
      </c>
      <c r="J22" s="17">
        <f t="shared" si="0"/>
        <v>0.19509570914696814</v>
      </c>
      <c r="L22" s="1" t="s">
        <v>22</v>
      </c>
      <c r="M22" s="9">
        <v>10843</v>
      </c>
      <c r="N22" s="11">
        <v>9335</v>
      </c>
      <c r="O22" s="10">
        <f t="shared" si="5"/>
        <v>20178</v>
      </c>
      <c r="P22" s="9">
        <v>57476.5</v>
      </c>
      <c r="Q22" s="11">
        <v>72953.5</v>
      </c>
      <c r="R22" s="10">
        <v>130430</v>
      </c>
      <c r="S22" s="15">
        <f t="shared" si="1"/>
        <v>0.1886510138926344</v>
      </c>
      <c r="T22" s="16">
        <f t="shared" si="2"/>
        <v>0.1279582199620306</v>
      </c>
      <c r="U22" s="17">
        <f t="shared" si="3"/>
        <v>0.1547036724679905</v>
      </c>
    </row>
    <row r="23" spans="1:21" ht="15">
      <c r="A23" s="1" t="s">
        <v>23</v>
      </c>
      <c r="B23" s="9">
        <v>4162</v>
      </c>
      <c r="C23" s="11">
        <v>5139</v>
      </c>
      <c r="D23" s="10">
        <f t="shared" si="4"/>
        <v>9301</v>
      </c>
      <c r="E23" s="9">
        <v>19427</v>
      </c>
      <c r="F23" s="11">
        <v>31068.5</v>
      </c>
      <c r="G23" s="10">
        <v>50495.5</v>
      </c>
      <c r="H23" s="15">
        <f t="shared" si="0"/>
        <v>0.21423791630205385</v>
      </c>
      <c r="I23" s="16">
        <f t="shared" si="0"/>
        <v>0.16540869369296876</v>
      </c>
      <c r="J23" s="17">
        <f t="shared" si="0"/>
        <v>0.18419463120476082</v>
      </c>
      <c r="L23" s="1" t="s">
        <v>23</v>
      </c>
      <c r="M23" s="9">
        <v>8559</v>
      </c>
      <c r="N23" s="11">
        <v>9005</v>
      </c>
      <c r="O23" s="10">
        <f t="shared" si="5"/>
        <v>17564</v>
      </c>
      <c r="P23" s="9">
        <v>45587.5</v>
      </c>
      <c r="Q23" s="11">
        <v>67783.5</v>
      </c>
      <c r="R23" s="10">
        <v>113371</v>
      </c>
      <c r="S23" s="15">
        <f t="shared" si="1"/>
        <v>0.18774883465862352</v>
      </c>
      <c r="T23" s="16">
        <f t="shared" si="2"/>
        <v>0.13284943976041366</v>
      </c>
      <c r="U23" s="17">
        <f t="shared" si="3"/>
        <v>0.15492498081519965</v>
      </c>
    </row>
    <row r="24" spans="1:21" ht="15">
      <c r="A24" s="1" t="s">
        <v>24</v>
      </c>
      <c r="B24" s="9">
        <v>1682</v>
      </c>
      <c r="C24" s="11">
        <v>2904</v>
      </c>
      <c r="D24" s="10">
        <f t="shared" si="4"/>
        <v>4586</v>
      </c>
      <c r="E24" s="9">
        <v>9930</v>
      </c>
      <c r="F24" s="11">
        <v>21844</v>
      </c>
      <c r="G24" s="10">
        <v>31774</v>
      </c>
      <c r="H24" s="15">
        <f aca="true" t="shared" si="6" ref="H24:J25">B24/E24</f>
        <v>0.16938569989929506</v>
      </c>
      <c r="I24" s="16">
        <f t="shared" si="6"/>
        <v>0.13294268449002014</v>
      </c>
      <c r="J24" s="17">
        <f t="shared" si="6"/>
        <v>0.1443318436457481</v>
      </c>
      <c r="L24" s="1" t="s">
        <v>24</v>
      </c>
      <c r="M24" s="9">
        <v>4278</v>
      </c>
      <c r="N24" s="11">
        <v>6087</v>
      </c>
      <c r="O24" s="10">
        <f t="shared" si="5"/>
        <v>10365</v>
      </c>
      <c r="P24" s="9">
        <v>26642</v>
      </c>
      <c r="Q24" s="11">
        <v>51301.5</v>
      </c>
      <c r="R24" s="10">
        <v>77943.5</v>
      </c>
      <c r="S24" s="15">
        <f t="shared" si="1"/>
        <v>0.16057353051572704</v>
      </c>
      <c r="T24" s="16">
        <f t="shared" si="2"/>
        <v>0.1186515014180872</v>
      </c>
      <c r="U24" s="17">
        <f t="shared" si="3"/>
        <v>0.13298094132288132</v>
      </c>
    </row>
    <row r="25" spans="1:21" ht="15">
      <c r="A25" s="1" t="s">
        <v>25</v>
      </c>
      <c r="B25" s="9">
        <v>410</v>
      </c>
      <c r="C25" s="11">
        <v>1098</v>
      </c>
      <c r="D25" s="10">
        <f t="shared" si="4"/>
        <v>1508</v>
      </c>
      <c r="E25" s="9">
        <v>3907</v>
      </c>
      <c r="F25" s="11">
        <v>12342</v>
      </c>
      <c r="G25" s="10">
        <v>16249</v>
      </c>
      <c r="H25" s="15">
        <f t="shared" si="6"/>
        <v>0.10493985154850269</v>
      </c>
      <c r="I25" s="16">
        <f t="shared" si="6"/>
        <v>0.08896451142440447</v>
      </c>
      <c r="J25" s="17">
        <f t="shared" si="6"/>
        <v>0.09280571112068435</v>
      </c>
      <c r="L25" s="1" t="s">
        <v>25</v>
      </c>
      <c r="M25" s="9">
        <v>1437</v>
      </c>
      <c r="N25" s="11">
        <v>3018</v>
      </c>
      <c r="O25" s="10">
        <f t="shared" si="5"/>
        <v>4455</v>
      </c>
      <c r="P25" s="9">
        <v>12288</v>
      </c>
      <c r="Q25" s="11">
        <v>34613</v>
      </c>
      <c r="R25" s="10">
        <v>46901</v>
      </c>
      <c r="S25" s="15">
        <f t="shared" si="1"/>
        <v>0.116943359375</v>
      </c>
      <c r="T25" s="16">
        <f t="shared" si="2"/>
        <v>0.0871926732730477</v>
      </c>
      <c r="U25" s="17">
        <f t="shared" si="3"/>
        <v>0.09498731370333255</v>
      </c>
    </row>
    <row r="26" spans="1:21" ht="15">
      <c r="A26" s="1"/>
      <c r="B26" s="27"/>
      <c r="C26" s="11"/>
      <c r="D26" s="10"/>
      <c r="E26" s="27"/>
      <c r="F26" s="11"/>
      <c r="G26" s="10"/>
      <c r="H26" s="18"/>
      <c r="I26" s="19"/>
      <c r="J26" s="20"/>
      <c r="L26" s="1"/>
      <c r="M26" s="27"/>
      <c r="N26" s="11"/>
      <c r="O26" s="10"/>
      <c r="P26" s="27"/>
      <c r="Q26" s="11"/>
      <c r="R26" s="10"/>
      <c r="S26" s="18"/>
      <c r="T26" s="19"/>
      <c r="U26" s="20"/>
    </row>
    <row r="27" spans="1:21" ht="15">
      <c r="A27" s="21" t="s">
        <v>6</v>
      </c>
      <c r="B27" s="4">
        <f aca="true" t="shared" si="7" ref="B27:G27">SUM(B7:B25)</f>
        <v>52995</v>
      </c>
      <c r="C27" s="5">
        <f t="shared" si="7"/>
        <v>44537</v>
      </c>
      <c r="D27" s="22">
        <f t="shared" si="7"/>
        <v>97532</v>
      </c>
      <c r="E27" s="4">
        <f t="shared" si="7"/>
        <v>911338</v>
      </c>
      <c r="F27" s="5">
        <f t="shared" si="7"/>
        <v>955298.5</v>
      </c>
      <c r="G27" s="22">
        <f t="shared" si="7"/>
        <v>1866636.5</v>
      </c>
      <c r="H27" s="28">
        <f>B27/E27</f>
        <v>0.05815076294415464</v>
      </c>
      <c r="I27" s="29">
        <f>C27/F27</f>
        <v>0.04662102997126029</v>
      </c>
      <c r="J27" s="30">
        <f>D27/G27</f>
        <v>0.052250130113709874</v>
      </c>
      <c r="L27" s="21" t="s">
        <v>6</v>
      </c>
      <c r="M27" s="4">
        <f aca="true" t="shared" si="8" ref="M27:R27">SUM(M7:M25)</f>
        <v>84768</v>
      </c>
      <c r="N27" s="5">
        <f t="shared" si="8"/>
        <v>67627</v>
      </c>
      <c r="O27" s="22">
        <f t="shared" si="8"/>
        <v>152395</v>
      </c>
      <c r="P27" s="4">
        <f t="shared" si="8"/>
        <v>1599082.5</v>
      </c>
      <c r="Q27" s="5">
        <f t="shared" si="8"/>
        <v>1723725.5</v>
      </c>
      <c r="R27" s="22">
        <f t="shared" si="8"/>
        <v>3322808</v>
      </c>
      <c r="S27" s="28">
        <f>M27/P27</f>
        <v>0.05301039815018925</v>
      </c>
      <c r="T27" s="29">
        <f>N27/Q27</f>
        <v>0.039233044936679305</v>
      </c>
      <c r="U27" s="30">
        <f>O27/R27</f>
        <v>0.04586331801295772</v>
      </c>
    </row>
    <row r="30" spans="1:12" ht="15">
      <c r="A30" s="26" t="s">
        <v>26</v>
      </c>
      <c r="L30" s="26" t="s">
        <v>27</v>
      </c>
    </row>
    <row r="31" spans="1:21" ht="15" customHeight="1">
      <c r="A31" s="1"/>
      <c r="B31" s="31" t="s">
        <v>48</v>
      </c>
      <c r="C31" s="32"/>
      <c r="D31" s="33"/>
      <c r="E31" s="31" t="s">
        <v>49</v>
      </c>
      <c r="F31" s="32"/>
      <c r="G31" s="33"/>
      <c r="H31" s="31" t="s">
        <v>2</v>
      </c>
      <c r="I31" s="32"/>
      <c r="J31" s="33"/>
      <c r="L31" s="1"/>
      <c r="M31" s="31" t="s">
        <v>48</v>
      </c>
      <c r="N31" s="32"/>
      <c r="O31" s="33"/>
      <c r="P31" s="31" t="s">
        <v>49</v>
      </c>
      <c r="Q31" s="32"/>
      <c r="R31" s="33"/>
      <c r="S31" s="31" t="s">
        <v>2</v>
      </c>
      <c r="T31" s="32"/>
      <c r="U31" s="33"/>
    </row>
    <row r="32" spans="1:21" ht="15" customHeight="1">
      <c r="A32" s="2"/>
      <c r="B32" s="37"/>
      <c r="C32" s="38"/>
      <c r="D32" s="39"/>
      <c r="E32" s="37"/>
      <c r="F32" s="38"/>
      <c r="G32" s="39"/>
      <c r="H32" s="34"/>
      <c r="I32" s="35"/>
      <c r="J32" s="36"/>
      <c r="L32" s="2"/>
      <c r="M32" s="37"/>
      <c r="N32" s="38"/>
      <c r="O32" s="39"/>
      <c r="P32" s="37"/>
      <c r="Q32" s="38"/>
      <c r="R32" s="39"/>
      <c r="S32" s="34"/>
      <c r="T32" s="35"/>
      <c r="U32" s="36"/>
    </row>
    <row r="33" spans="1:21" ht="45">
      <c r="A33" s="3" t="s">
        <v>3</v>
      </c>
      <c r="B33" s="4" t="s">
        <v>4</v>
      </c>
      <c r="C33" s="5" t="s">
        <v>5</v>
      </c>
      <c r="D33" s="5" t="s">
        <v>6</v>
      </c>
      <c r="E33" s="4" t="s">
        <v>4</v>
      </c>
      <c r="F33" s="5" t="s">
        <v>5</v>
      </c>
      <c r="G33" s="5" t="s">
        <v>6</v>
      </c>
      <c r="H33" s="6" t="s">
        <v>4</v>
      </c>
      <c r="I33" s="7" t="s">
        <v>5</v>
      </c>
      <c r="J33" s="8" t="s">
        <v>6</v>
      </c>
      <c r="L33" s="3" t="s">
        <v>3</v>
      </c>
      <c r="M33" s="4" t="s">
        <v>4</v>
      </c>
      <c r="N33" s="5" t="s">
        <v>5</v>
      </c>
      <c r="O33" s="5" t="s">
        <v>6</v>
      </c>
      <c r="P33" s="4" t="s">
        <v>4</v>
      </c>
      <c r="Q33" s="5" t="s">
        <v>5</v>
      </c>
      <c r="R33" s="5" t="s">
        <v>6</v>
      </c>
      <c r="S33" s="6" t="s">
        <v>4</v>
      </c>
      <c r="T33" s="7" t="s">
        <v>5</v>
      </c>
      <c r="U33" s="8" t="s">
        <v>6</v>
      </c>
    </row>
    <row r="34" spans="1:21" ht="15">
      <c r="A34" s="1" t="s">
        <v>7</v>
      </c>
      <c r="B34" s="6">
        <v>9</v>
      </c>
      <c r="C34" s="11">
        <v>7</v>
      </c>
      <c r="D34" s="10">
        <f>SUM(B34:C34)</f>
        <v>16</v>
      </c>
      <c r="E34" s="6">
        <v>31689.5</v>
      </c>
      <c r="F34" s="11">
        <v>30818</v>
      </c>
      <c r="G34" s="10">
        <v>62507.5</v>
      </c>
      <c r="H34" s="12">
        <f aca="true" t="shared" si="9" ref="H34:H52">B34/E34</f>
        <v>0.0002840057432272519</v>
      </c>
      <c r="I34" s="13">
        <f aca="true" t="shared" si="10" ref="I34:I47">C34/F34</f>
        <v>0.0002271399831267441</v>
      </c>
      <c r="J34" s="14">
        <f aca="true" t="shared" si="11" ref="J34:J52">D34/G34</f>
        <v>0.0002559692836859577</v>
      </c>
      <c r="L34" s="1" t="s">
        <v>7</v>
      </c>
      <c r="M34" s="6">
        <v>4</v>
      </c>
      <c r="N34" s="11">
        <v>3</v>
      </c>
      <c r="O34" s="10">
        <f>SUM(M34:N34)</f>
        <v>7</v>
      </c>
      <c r="P34" s="6">
        <v>37486.5</v>
      </c>
      <c r="Q34" s="11">
        <v>36008</v>
      </c>
      <c r="R34" s="10">
        <v>73494.5</v>
      </c>
      <c r="S34" s="12">
        <f aca="true" t="shared" si="12" ref="S34:S52">M34/P34</f>
        <v>0.0001067050804956451</v>
      </c>
      <c r="T34" s="13">
        <f aca="true" t="shared" si="13" ref="T34:T47">N34/Q34</f>
        <v>8.331481892912686E-05</v>
      </c>
      <c r="U34" s="14">
        <f aca="true" t="shared" si="14" ref="U34:U52">O34/R34</f>
        <v>9.524522243161052E-05</v>
      </c>
    </row>
    <row r="35" spans="1:21" ht="15">
      <c r="A35" s="1" t="s">
        <v>8</v>
      </c>
      <c r="B35" s="9">
        <v>43</v>
      </c>
      <c r="C35" s="11">
        <v>33</v>
      </c>
      <c r="D35" s="10">
        <f aca="true" t="shared" si="15" ref="D35:D52">SUM(B35:C35)</f>
        <v>76</v>
      </c>
      <c r="E35" s="9">
        <v>37329</v>
      </c>
      <c r="F35" s="11">
        <v>37046</v>
      </c>
      <c r="G35" s="10">
        <v>74375</v>
      </c>
      <c r="H35" s="15">
        <f t="shared" si="9"/>
        <v>0.0011519194192183022</v>
      </c>
      <c r="I35" s="16">
        <f t="shared" si="10"/>
        <v>0.0008907844301678994</v>
      </c>
      <c r="J35" s="17">
        <f t="shared" si="11"/>
        <v>0.0010218487394957983</v>
      </c>
      <c r="L35" s="1" t="s">
        <v>8</v>
      </c>
      <c r="M35" s="9">
        <v>27</v>
      </c>
      <c r="N35" s="11">
        <v>31</v>
      </c>
      <c r="O35" s="10">
        <f aca="true" t="shared" si="16" ref="O35:O52">SUM(M35:N35)</f>
        <v>58</v>
      </c>
      <c r="P35" s="9">
        <v>44997</v>
      </c>
      <c r="Q35" s="11">
        <v>42763.5</v>
      </c>
      <c r="R35" s="10">
        <v>87760.5</v>
      </c>
      <c r="S35" s="15">
        <f t="shared" si="12"/>
        <v>0.0006000400026668444</v>
      </c>
      <c r="T35" s="16">
        <f t="shared" si="13"/>
        <v>0.0007249172775848562</v>
      </c>
      <c r="U35" s="17">
        <f t="shared" si="14"/>
        <v>0.0006608895801641969</v>
      </c>
    </row>
    <row r="36" spans="1:21" ht="15">
      <c r="A36" s="1" t="s">
        <v>9</v>
      </c>
      <c r="B36" s="9">
        <v>61</v>
      </c>
      <c r="C36" s="11">
        <v>76</v>
      </c>
      <c r="D36" s="10">
        <f t="shared" si="15"/>
        <v>137</v>
      </c>
      <c r="E36" s="9">
        <v>39322</v>
      </c>
      <c r="F36" s="11">
        <v>37375</v>
      </c>
      <c r="G36" s="10">
        <v>76697</v>
      </c>
      <c r="H36" s="15">
        <f t="shared" si="9"/>
        <v>0.0015512944407710695</v>
      </c>
      <c r="I36" s="16">
        <f t="shared" si="10"/>
        <v>0.002033444816053512</v>
      </c>
      <c r="J36" s="17">
        <f t="shared" si="11"/>
        <v>0.0017862497881273062</v>
      </c>
      <c r="L36" s="1" t="s">
        <v>9</v>
      </c>
      <c r="M36" s="9">
        <v>88</v>
      </c>
      <c r="N36" s="11">
        <v>59</v>
      </c>
      <c r="O36" s="10">
        <f t="shared" si="16"/>
        <v>147</v>
      </c>
      <c r="P36" s="9">
        <v>47088.5</v>
      </c>
      <c r="Q36" s="11">
        <v>44829</v>
      </c>
      <c r="R36" s="10">
        <v>91917.5</v>
      </c>
      <c r="S36" s="15">
        <f t="shared" si="12"/>
        <v>0.00186882147445767</v>
      </c>
      <c r="T36" s="16">
        <f t="shared" si="13"/>
        <v>0.001316112337995494</v>
      </c>
      <c r="U36" s="17">
        <f t="shared" si="14"/>
        <v>0.0015992602061631355</v>
      </c>
    </row>
    <row r="37" spans="1:21" ht="15">
      <c r="A37" s="1" t="s">
        <v>10</v>
      </c>
      <c r="B37" s="9">
        <v>94</v>
      </c>
      <c r="C37" s="11">
        <v>82</v>
      </c>
      <c r="D37" s="10">
        <f t="shared" si="15"/>
        <v>176</v>
      </c>
      <c r="E37" s="9">
        <v>38354</v>
      </c>
      <c r="F37" s="11">
        <v>36462.5</v>
      </c>
      <c r="G37" s="10">
        <v>74816.5</v>
      </c>
      <c r="H37" s="15">
        <f t="shared" si="9"/>
        <v>0.002450852583824373</v>
      </c>
      <c r="I37" s="16">
        <f t="shared" si="10"/>
        <v>0.0022488858416181007</v>
      </c>
      <c r="J37" s="17">
        <f t="shared" si="11"/>
        <v>0.002352422259795633</v>
      </c>
      <c r="L37" s="1" t="s">
        <v>10</v>
      </c>
      <c r="M37" s="9">
        <v>91</v>
      </c>
      <c r="N37" s="11">
        <v>93</v>
      </c>
      <c r="O37" s="10">
        <f t="shared" si="16"/>
        <v>184</v>
      </c>
      <c r="P37" s="9">
        <v>45788</v>
      </c>
      <c r="Q37" s="11">
        <v>43454</v>
      </c>
      <c r="R37" s="10">
        <v>89242</v>
      </c>
      <c r="S37" s="15">
        <f t="shared" si="12"/>
        <v>0.001987420284790775</v>
      </c>
      <c r="T37" s="16">
        <f t="shared" si="13"/>
        <v>0.002140194228379436</v>
      </c>
      <c r="U37" s="17">
        <f t="shared" si="14"/>
        <v>0.0020618094619125524</v>
      </c>
    </row>
    <row r="38" spans="1:21" ht="15">
      <c r="A38" s="1" t="s">
        <v>11</v>
      </c>
      <c r="B38" s="9">
        <v>126</v>
      </c>
      <c r="C38" s="11">
        <v>150</v>
      </c>
      <c r="D38" s="10">
        <f t="shared" si="15"/>
        <v>276</v>
      </c>
      <c r="E38" s="9">
        <v>37299.5</v>
      </c>
      <c r="F38" s="11">
        <v>35438</v>
      </c>
      <c r="G38" s="10">
        <v>72737.5</v>
      </c>
      <c r="H38" s="15">
        <f t="shared" si="9"/>
        <v>0.003378061368114854</v>
      </c>
      <c r="I38" s="16">
        <f t="shared" si="10"/>
        <v>0.004232744511541283</v>
      </c>
      <c r="J38" s="17">
        <f t="shared" si="11"/>
        <v>0.003794466403162055</v>
      </c>
      <c r="L38" s="1" t="s">
        <v>11</v>
      </c>
      <c r="M38" s="9">
        <v>98</v>
      </c>
      <c r="N38" s="11">
        <v>126</v>
      </c>
      <c r="O38" s="10">
        <f t="shared" si="16"/>
        <v>224</v>
      </c>
      <c r="P38" s="9">
        <v>40193</v>
      </c>
      <c r="Q38" s="11">
        <v>38379</v>
      </c>
      <c r="R38" s="10">
        <v>78572</v>
      </c>
      <c r="S38" s="15">
        <f t="shared" si="12"/>
        <v>0.0024382355136466547</v>
      </c>
      <c r="T38" s="16">
        <f t="shared" si="13"/>
        <v>0.0032830454154615806</v>
      </c>
      <c r="U38" s="17">
        <f t="shared" si="14"/>
        <v>0.002850888357175584</v>
      </c>
    </row>
    <row r="39" spans="1:21" ht="15">
      <c r="A39" s="1" t="s">
        <v>12</v>
      </c>
      <c r="B39" s="9">
        <v>162</v>
      </c>
      <c r="C39" s="11">
        <v>147</v>
      </c>
      <c r="D39" s="10">
        <f t="shared" si="15"/>
        <v>309</v>
      </c>
      <c r="E39" s="9">
        <v>35403</v>
      </c>
      <c r="F39" s="11">
        <v>34235.5</v>
      </c>
      <c r="G39" s="10">
        <v>69638.5</v>
      </c>
      <c r="H39" s="15">
        <f t="shared" si="9"/>
        <v>0.004575883399711889</v>
      </c>
      <c r="I39" s="16">
        <f t="shared" si="10"/>
        <v>0.004293788611236874</v>
      </c>
      <c r="J39" s="17">
        <f t="shared" si="11"/>
        <v>0.0044372006864019185</v>
      </c>
      <c r="L39" s="1" t="s">
        <v>12</v>
      </c>
      <c r="M39" s="9">
        <v>156</v>
      </c>
      <c r="N39" s="11">
        <v>160</v>
      </c>
      <c r="O39" s="10">
        <f t="shared" si="16"/>
        <v>316</v>
      </c>
      <c r="P39" s="9">
        <v>39264.5</v>
      </c>
      <c r="Q39" s="11">
        <v>39278</v>
      </c>
      <c r="R39" s="10">
        <v>78542.5</v>
      </c>
      <c r="S39" s="15">
        <f t="shared" si="12"/>
        <v>0.0039730545403608855</v>
      </c>
      <c r="T39" s="16">
        <f t="shared" si="13"/>
        <v>0.004073527165334284</v>
      </c>
      <c r="U39" s="17">
        <f t="shared" si="14"/>
        <v>0.004023299487538594</v>
      </c>
    </row>
    <row r="40" spans="1:21" ht="15">
      <c r="A40" s="1" t="s">
        <v>13</v>
      </c>
      <c r="B40" s="9">
        <v>179</v>
      </c>
      <c r="C40" s="11">
        <v>204</v>
      </c>
      <c r="D40" s="10">
        <f t="shared" si="15"/>
        <v>383</v>
      </c>
      <c r="E40" s="9">
        <v>37256</v>
      </c>
      <c r="F40" s="11">
        <v>37339</v>
      </c>
      <c r="G40" s="10">
        <v>74595</v>
      </c>
      <c r="H40" s="15">
        <f t="shared" si="9"/>
        <v>0.004804595232982607</v>
      </c>
      <c r="I40" s="16">
        <f t="shared" si="10"/>
        <v>0.005463456439647554</v>
      </c>
      <c r="J40" s="17">
        <f t="shared" si="11"/>
        <v>0.005134392385548629</v>
      </c>
      <c r="L40" s="1" t="s">
        <v>13</v>
      </c>
      <c r="M40" s="9">
        <v>215</v>
      </c>
      <c r="N40" s="11">
        <v>215</v>
      </c>
      <c r="O40" s="10">
        <f t="shared" si="16"/>
        <v>430</v>
      </c>
      <c r="P40" s="9">
        <v>41257.5</v>
      </c>
      <c r="Q40" s="11">
        <v>41583</v>
      </c>
      <c r="R40" s="10">
        <v>82840.5</v>
      </c>
      <c r="S40" s="15">
        <f t="shared" si="12"/>
        <v>0.005211173725989214</v>
      </c>
      <c r="T40" s="16">
        <f t="shared" si="13"/>
        <v>0.0051703821273116415</v>
      </c>
      <c r="U40" s="17">
        <f t="shared" si="14"/>
        <v>0.005190697786710607</v>
      </c>
    </row>
    <row r="41" spans="1:21" ht="15">
      <c r="A41" s="1" t="s">
        <v>14</v>
      </c>
      <c r="B41" s="9">
        <v>342</v>
      </c>
      <c r="C41" s="11">
        <v>281</v>
      </c>
      <c r="D41" s="10">
        <f t="shared" si="15"/>
        <v>623</v>
      </c>
      <c r="E41" s="9">
        <v>38529.5</v>
      </c>
      <c r="F41" s="11">
        <v>38051.5</v>
      </c>
      <c r="G41" s="10">
        <v>76581</v>
      </c>
      <c r="H41" s="15">
        <f t="shared" si="9"/>
        <v>0.008876315550422403</v>
      </c>
      <c r="I41" s="16">
        <f t="shared" si="10"/>
        <v>0.007384728591514132</v>
      </c>
      <c r="J41" s="17">
        <f t="shared" si="11"/>
        <v>0.008135177132709158</v>
      </c>
      <c r="L41" s="1" t="s">
        <v>14</v>
      </c>
      <c r="M41" s="9">
        <v>333</v>
      </c>
      <c r="N41" s="11">
        <v>321</v>
      </c>
      <c r="O41" s="10">
        <f t="shared" si="16"/>
        <v>654</v>
      </c>
      <c r="P41" s="9">
        <v>40519</v>
      </c>
      <c r="Q41" s="11">
        <v>41163.5</v>
      </c>
      <c r="R41" s="10">
        <v>81682.5</v>
      </c>
      <c r="S41" s="15">
        <f t="shared" si="12"/>
        <v>0.008218366692169106</v>
      </c>
      <c r="T41" s="16">
        <f t="shared" si="13"/>
        <v>0.007798170709487774</v>
      </c>
      <c r="U41" s="17">
        <f t="shared" si="14"/>
        <v>0.008006610963180607</v>
      </c>
    </row>
    <row r="42" spans="1:21" ht="15">
      <c r="A42" s="1" t="s">
        <v>15</v>
      </c>
      <c r="B42" s="9">
        <v>703</v>
      </c>
      <c r="C42" s="11">
        <v>501</v>
      </c>
      <c r="D42" s="10">
        <f t="shared" si="15"/>
        <v>1204</v>
      </c>
      <c r="E42" s="9">
        <v>46397.5</v>
      </c>
      <c r="F42" s="11">
        <v>45810</v>
      </c>
      <c r="G42" s="10">
        <v>92207.5</v>
      </c>
      <c r="H42" s="15">
        <f t="shared" si="9"/>
        <v>0.015151678430949944</v>
      </c>
      <c r="I42" s="16">
        <f t="shared" si="10"/>
        <v>0.010936476751800917</v>
      </c>
      <c r="J42" s="17">
        <f t="shared" si="11"/>
        <v>0.01305750616815335</v>
      </c>
      <c r="L42" s="1" t="s">
        <v>15</v>
      </c>
      <c r="M42" s="9">
        <v>662</v>
      </c>
      <c r="N42" s="11">
        <v>552</v>
      </c>
      <c r="O42" s="10">
        <f t="shared" si="16"/>
        <v>1214</v>
      </c>
      <c r="P42" s="9">
        <v>48482.5</v>
      </c>
      <c r="Q42" s="11">
        <v>48211</v>
      </c>
      <c r="R42" s="10">
        <v>96693.5</v>
      </c>
      <c r="S42" s="15">
        <f t="shared" si="12"/>
        <v>0.013654411385551488</v>
      </c>
      <c r="T42" s="16">
        <f t="shared" si="13"/>
        <v>0.011449669162639231</v>
      </c>
      <c r="U42" s="17">
        <f t="shared" si="14"/>
        <v>0.012555135557198777</v>
      </c>
    </row>
    <row r="43" spans="1:21" ht="15">
      <c r="A43" s="1" t="s">
        <v>16</v>
      </c>
      <c r="B43" s="9">
        <v>1362</v>
      </c>
      <c r="C43" s="11">
        <v>891</v>
      </c>
      <c r="D43" s="10">
        <f t="shared" si="15"/>
        <v>2253</v>
      </c>
      <c r="E43" s="9">
        <v>47056</v>
      </c>
      <c r="F43" s="11">
        <v>46340.5</v>
      </c>
      <c r="G43" s="10">
        <v>93396.5</v>
      </c>
      <c r="H43" s="15">
        <f t="shared" si="9"/>
        <v>0.028944236654199252</v>
      </c>
      <c r="I43" s="16">
        <f t="shared" si="10"/>
        <v>0.019227241829501193</v>
      </c>
      <c r="J43" s="17">
        <f t="shared" si="11"/>
        <v>0.024122959639815197</v>
      </c>
      <c r="L43" s="1" t="s">
        <v>16</v>
      </c>
      <c r="M43" s="9">
        <v>1310</v>
      </c>
      <c r="N43" s="11">
        <v>970</v>
      </c>
      <c r="O43" s="10">
        <f t="shared" si="16"/>
        <v>2280</v>
      </c>
      <c r="P43" s="9">
        <v>49329.5</v>
      </c>
      <c r="Q43" s="11">
        <v>49743.5</v>
      </c>
      <c r="R43" s="10">
        <v>99073</v>
      </c>
      <c r="S43" s="15">
        <f t="shared" si="12"/>
        <v>0.026556117536159905</v>
      </c>
      <c r="T43" s="16">
        <f t="shared" si="13"/>
        <v>0.01950003518047584</v>
      </c>
      <c r="U43" s="17">
        <f t="shared" si="14"/>
        <v>0.02301333360249513</v>
      </c>
    </row>
    <row r="44" spans="1:21" ht="15">
      <c r="A44" s="1" t="s">
        <v>17</v>
      </c>
      <c r="B44" s="9">
        <v>2469</v>
      </c>
      <c r="C44" s="11">
        <v>1549</v>
      </c>
      <c r="D44" s="10">
        <f t="shared" si="15"/>
        <v>4018</v>
      </c>
      <c r="E44" s="9">
        <v>46832.5</v>
      </c>
      <c r="F44" s="11">
        <v>47295</v>
      </c>
      <c r="G44" s="10">
        <v>94127.5</v>
      </c>
      <c r="H44" s="15">
        <f t="shared" si="9"/>
        <v>0.05271979928468478</v>
      </c>
      <c r="I44" s="16">
        <f t="shared" si="10"/>
        <v>0.03275187651971667</v>
      </c>
      <c r="J44" s="17">
        <f t="shared" si="11"/>
        <v>0.04268678122759024</v>
      </c>
      <c r="L44" s="1" t="s">
        <v>17</v>
      </c>
      <c r="M44" s="9">
        <v>2495</v>
      </c>
      <c r="N44" s="11">
        <v>1637</v>
      </c>
      <c r="O44" s="10">
        <f t="shared" si="16"/>
        <v>4132</v>
      </c>
      <c r="P44" s="9">
        <v>50224.5</v>
      </c>
      <c r="Q44" s="11">
        <v>51038.5</v>
      </c>
      <c r="R44" s="10">
        <v>101263</v>
      </c>
      <c r="S44" s="15">
        <f t="shared" si="12"/>
        <v>0.049676950492289616</v>
      </c>
      <c r="T44" s="16">
        <f t="shared" si="13"/>
        <v>0.032073826621080166</v>
      </c>
      <c r="U44" s="17">
        <f t="shared" si="14"/>
        <v>0.04080463742926834</v>
      </c>
    </row>
    <row r="45" spans="1:21" ht="15">
      <c r="A45" s="1" t="s">
        <v>18</v>
      </c>
      <c r="B45" s="9">
        <v>4118</v>
      </c>
      <c r="C45" s="11">
        <v>2373</v>
      </c>
      <c r="D45" s="10">
        <f t="shared" si="15"/>
        <v>6491</v>
      </c>
      <c r="E45" s="9">
        <v>46506</v>
      </c>
      <c r="F45" s="11">
        <v>48270.5</v>
      </c>
      <c r="G45" s="10">
        <v>94776.5</v>
      </c>
      <c r="H45" s="15">
        <f t="shared" si="9"/>
        <v>0.08854771427342709</v>
      </c>
      <c r="I45" s="16">
        <f t="shared" si="10"/>
        <v>0.049160460322557255</v>
      </c>
      <c r="J45" s="17">
        <f t="shared" si="11"/>
        <v>0.06848744150712466</v>
      </c>
      <c r="L45" s="1" t="s">
        <v>18</v>
      </c>
      <c r="M45" s="9">
        <v>4109</v>
      </c>
      <c r="N45" s="11">
        <v>2593</v>
      </c>
      <c r="O45" s="10">
        <f t="shared" si="16"/>
        <v>6702</v>
      </c>
      <c r="P45" s="9">
        <v>50190.5</v>
      </c>
      <c r="Q45" s="11">
        <v>51653</v>
      </c>
      <c r="R45" s="10">
        <v>101843.5</v>
      </c>
      <c r="S45" s="15">
        <f t="shared" si="12"/>
        <v>0.08186808260527391</v>
      </c>
      <c r="T45" s="16">
        <f t="shared" si="13"/>
        <v>0.050200375583218784</v>
      </c>
      <c r="U45" s="17">
        <f t="shared" si="14"/>
        <v>0.06580685070721254</v>
      </c>
    </row>
    <row r="46" spans="1:21" ht="15">
      <c r="A46" s="1" t="s">
        <v>19</v>
      </c>
      <c r="B46" s="9">
        <v>6208</v>
      </c>
      <c r="C46" s="11">
        <v>3536</v>
      </c>
      <c r="D46" s="10">
        <f t="shared" si="15"/>
        <v>9744</v>
      </c>
      <c r="E46" s="9">
        <v>47801</v>
      </c>
      <c r="F46" s="11">
        <v>49610</v>
      </c>
      <c r="G46" s="10">
        <v>97411</v>
      </c>
      <c r="H46" s="15">
        <f t="shared" si="9"/>
        <v>0.12987176000502082</v>
      </c>
      <c r="I46" s="16">
        <f t="shared" si="10"/>
        <v>0.07127595242894577</v>
      </c>
      <c r="J46" s="17">
        <f t="shared" si="11"/>
        <v>0.10002977076510866</v>
      </c>
      <c r="L46" s="1" t="s">
        <v>19</v>
      </c>
      <c r="M46" s="9">
        <v>5983</v>
      </c>
      <c r="N46" s="11">
        <v>3729</v>
      </c>
      <c r="O46" s="10">
        <f t="shared" si="16"/>
        <v>9712</v>
      </c>
      <c r="P46" s="9">
        <v>50777.5</v>
      </c>
      <c r="Q46" s="11">
        <v>52880.5</v>
      </c>
      <c r="R46" s="10">
        <v>103658</v>
      </c>
      <c r="S46" s="15">
        <f t="shared" si="12"/>
        <v>0.11782777805130225</v>
      </c>
      <c r="T46" s="16">
        <f t="shared" si="13"/>
        <v>0.07051748754266696</v>
      </c>
      <c r="U46" s="17">
        <f t="shared" si="14"/>
        <v>0.09369272029172857</v>
      </c>
    </row>
    <row r="47" spans="1:21" ht="15">
      <c r="A47" s="1" t="s">
        <v>20</v>
      </c>
      <c r="B47" s="9">
        <v>6917</v>
      </c>
      <c r="C47" s="11">
        <v>4359</v>
      </c>
      <c r="D47" s="10">
        <f t="shared" si="15"/>
        <v>11276</v>
      </c>
      <c r="E47" s="9">
        <v>41073.5</v>
      </c>
      <c r="F47" s="11">
        <v>43970.5</v>
      </c>
      <c r="G47" s="10">
        <v>85044</v>
      </c>
      <c r="H47" s="15">
        <f t="shared" si="9"/>
        <v>0.16840541955275298</v>
      </c>
      <c r="I47" s="16">
        <f t="shared" si="10"/>
        <v>0.09913464709293732</v>
      </c>
      <c r="J47" s="17">
        <f t="shared" si="11"/>
        <v>0.13259018860824984</v>
      </c>
      <c r="L47" s="1" t="s">
        <v>20</v>
      </c>
      <c r="M47" s="9">
        <v>6267</v>
      </c>
      <c r="N47" s="11">
        <v>3999</v>
      </c>
      <c r="O47" s="10">
        <f t="shared" si="16"/>
        <v>10266</v>
      </c>
      <c r="P47" s="9">
        <v>41695</v>
      </c>
      <c r="Q47" s="11">
        <v>45484.5</v>
      </c>
      <c r="R47" s="10">
        <v>87179.5</v>
      </c>
      <c r="S47" s="15">
        <f t="shared" si="12"/>
        <v>0.15030579206139824</v>
      </c>
      <c r="T47" s="16">
        <f t="shared" si="13"/>
        <v>0.08792006068001187</v>
      </c>
      <c r="U47" s="17">
        <f t="shared" si="14"/>
        <v>0.11775704150631743</v>
      </c>
    </row>
    <row r="48" spans="1:21" ht="15">
      <c r="A48" s="1" t="s">
        <v>21</v>
      </c>
      <c r="B48" s="9">
        <v>5102</v>
      </c>
      <c r="C48" s="11">
        <v>3948</v>
      </c>
      <c r="D48" s="10">
        <f t="shared" si="15"/>
        <v>9050</v>
      </c>
      <c r="E48" s="9">
        <v>27211</v>
      </c>
      <c r="F48" s="11">
        <v>31198</v>
      </c>
      <c r="G48" s="10">
        <v>58409</v>
      </c>
      <c r="H48" s="15">
        <f t="shared" si="9"/>
        <v>0.1874977031347617</v>
      </c>
      <c r="I48" s="16">
        <f>C48/F48</f>
        <v>0.12654657349830117</v>
      </c>
      <c r="J48" s="17">
        <f t="shared" si="11"/>
        <v>0.154941875395915</v>
      </c>
      <c r="L48" s="1" t="s">
        <v>21</v>
      </c>
      <c r="M48" s="9">
        <v>4383</v>
      </c>
      <c r="N48" s="11">
        <v>3393</v>
      </c>
      <c r="O48" s="10">
        <f t="shared" si="16"/>
        <v>7776</v>
      </c>
      <c r="P48" s="9">
        <v>26575</v>
      </c>
      <c r="Q48" s="11">
        <v>31615</v>
      </c>
      <c r="R48" s="10">
        <v>58190</v>
      </c>
      <c r="S48" s="15">
        <f t="shared" si="12"/>
        <v>0.16492944496707432</v>
      </c>
      <c r="T48" s="16">
        <f>N48/Q48</f>
        <v>0.10732247350941009</v>
      </c>
      <c r="U48" s="17">
        <f t="shared" si="14"/>
        <v>0.13363120811135934</v>
      </c>
    </row>
    <row r="49" spans="1:21" ht="15">
      <c r="A49" s="1" t="s">
        <v>22</v>
      </c>
      <c r="B49" s="9">
        <v>4757</v>
      </c>
      <c r="C49" s="11">
        <v>4449</v>
      </c>
      <c r="D49" s="10">
        <f t="shared" si="15"/>
        <v>9206</v>
      </c>
      <c r="E49" s="9">
        <v>24655</v>
      </c>
      <c r="F49" s="11">
        <v>32596</v>
      </c>
      <c r="G49" s="10">
        <v>57251</v>
      </c>
      <c r="H49" s="15">
        <f t="shared" si="9"/>
        <v>0.19294260799026566</v>
      </c>
      <c r="I49" s="16">
        <f>C49/F49</f>
        <v>0.13648913977175114</v>
      </c>
      <c r="J49" s="17">
        <f t="shared" si="11"/>
        <v>0.1608006847041973</v>
      </c>
      <c r="L49" s="1" t="s">
        <v>22</v>
      </c>
      <c r="M49" s="9">
        <v>4194</v>
      </c>
      <c r="N49" s="11">
        <v>3965</v>
      </c>
      <c r="O49" s="10">
        <f t="shared" si="16"/>
        <v>8159</v>
      </c>
      <c r="P49" s="9">
        <v>25849</v>
      </c>
      <c r="Q49" s="11">
        <v>34535.5</v>
      </c>
      <c r="R49" s="10">
        <v>60384.5</v>
      </c>
      <c r="S49" s="15">
        <f t="shared" si="12"/>
        <v>0.16224999032844598</v>
      </c>
      <c r="T49" s="16">
        <f>N49/Q49</f>
        <v>0.1148093990241925</v>
      </c>
      <c r="U49" s="17">
        <f t="shared" si="14"/>
        <v>0.13511745563845026</v>
      </c>
    </row>
    <row r="50" spans="1:21" ht="15">
      <c r="A50" s="1" t="s">
        <v>23</v>
      </c>
      <c r="B50" s="9">
        <v>3466</v>
      </c>
      <c r="C50" s="11">
        <v>4205</v>
      </c>
      <c r="D50" s="10">
        <f t="shared" si="15"/>
        <v>7671</v>
      </c>
      <c r="E50" s="9">
        <v>19198.5</v>
      </c>
      <c r="F50" s="11">
        <v>30740.5</v>
      </c>
      <c r="G50" s="10">
        <v>49939</v>
      </c>
      <c r="H50" s="15">
        <f t="shared" si="9"/>
        <v>0.18053493762533532</v>
      </c>
      <c r="I50" s="16">
        <f>C50/F50</f>
        <v>0.13679022787527853</v>
      </c>
      <c r="J50" s="17">
        <f t="shared" si="11"/>
        <v>0.15360740102925569</v>
      </c>
      <c r="L50" s="1" t="s">
        <v>23</v>
      </c>
      <c r="M50" s="9">
        <v>2948</v>
      </c>
      <c r="N50" s="11">
        <v>3561</v>
      </c>
      <c r="O50" s="10">
        <f t="shared" si="16"/>
        <v>6509</v>
      </c>
      <c r="P50" s="9">
        <v>19925</v>
      </c>
      <c r="Q50" s="11">
        <v>31822.5</v>
      </c>
      <c r="R50" s="10">
        <v>51747.5</v>
      </c>
      <c r="S50" s="15">
        <f t="shared" si="12"/>
        <v>0.14795483061480552</v>
      </c>
      <c r="T50" s="16">
        <f>N50/Q50</f>
        <v>0.11190195616309215</v>
      </c>
      <c r="U50" s="17">
        <f t="shared" si="14"/>
        <v>0.1257838542924779</v>
      </c>
    </row>
    <row r="51" spans="1:21" ht="15">
      <c r="A51" s="1" t="s">
        <v>24</v>
      </c>
      <c r="B51" s="9">
        <v>1657</v>
      </c>
      <c r="C51" s="11">
        <v>2560</v>
      </c>
      <c r="D51" s="10">
        <f t="shared" si="15"/>
        <v>4217</v>
      </c>
      <c r="E51" s="9">
        <v>11127.5</v>
      </c>
      <c r="F51" s="11">
        <v>22763</v>
      </c>
      <c r="G51" s="10">
        <v>33890.5</v>
      </c>
      <c r="H51" s="15">
        <f t="shared" si="9"/>
        <v>0.14891035722309592</v>
      </c>
      <c r="I51" s="16">
        <f>C51/F51</f>
        <v>0.1124632078372798</v>
      </c>
      <c r="J51" s="17">
        <f t="shared" si="11"/>
        <v>0.12443015004204717</v>
      </c>
      <c r="L51" s="1" t="s">
        <v>24</v>
      </c>
      <c r="M51" s="9">
        <v>1327</v>
      </c>
      <c r="N51" s="11">
        <v>2200</v>
      </c>
      <c r="O51" s="10">
        <f t="shared" si="16"/>
        <v>3527</v>
      </c>
      <c r="P51" s="9">
        <v>11507</v>
      </c>
      <c r="Q51" s="11">
        <v>22776</v>
      </c>
      <c r="R51" s="10">
        <v>34283</v>
      </c>
      <c r="S51" s="15">
        <f t="shared" si="12"/>
        <v>0.11532110889024072</v>
      </c>
      <c r="T51" s="16">
        <f>N51/Q51</f>
        <v>0.0965929048120829</v>
      </c>
      <c r="U51" s="17">
        <f t="shared" si="14"/>
        <v>0.10287897791908526</v>
      </c>
    </row>
    <row r="52" spans="1:21" ht="15">
      <c r="A52" s="1" t="s">
        <v>25</v>
      </c>
      <c r="B52" s="9">
        <v>573</v>
      </c>
      <c r="C52" s="11">
        <v>1191</v>
      </c>
      <c r="D52" s="10">
        <f t="shared" si="15"/>
        <v>1764</v>
      </c>
      <c r="E52" s="9">
        <v>5203</v>
      </c>
      <c r="F52" s="11">
        <v>14454</v>
      </c>
      <c r="G52" s="10">
        <v>19657</v>
      </c>
      <c r="H52" s="15">
        <f t="shared" si="9"/>
        <v>0.11012877186238708</v>
      </c>
      <c r="I52" s="16">
        <f>C52/F52</f>
        <v>0.08239933582399336</v>
      </c>
      <c r="J52" s="17">
        <f t="shared" si="11"/>
        <v>0.08973902426616473</v>
      </c>
      <c r="L52" s="1" t="s">
        <v>25</v>
      </c>
      <c r="M52" s="9">
        <v>440</v>
      </c>
      <c r="N52" s="11">
        <v>992</v>
      </c>
      <c r="O52" s="10">
        <f t="shared" si="16"/>
        <v>1432</v>
      </c>
      <c r="P52" s="9">
        <v>5034</v>
      </c>
      <c r="Q52" s="11">
        <v>14696</v>
      </c>
      <c r="R52" s="10">
        <v>19730</v>
      </c>
      <c r="S52" s="15">
        <f t="shared" si="12"/>
        <v>0.08740564163686929</v>
      </c>
      <c r="T52" s="16">
        <f>N52/Q52</f>
        <v>0.06750136091453457</v>
      </c>
      <c r="U52" s="17">
        <f t="shared" si="14"/>
        <v>0.07257982767359351</v>
      </c>
    </row>
    <row r="53" spans="1:21" ht="15">
      <c r="A53" s="1"/>
      <c r="B53" s="27"/>
      <c r="C53" s="11"/>
      <c r="D53" s="10"/>
      <c r="E53" s="27"/>
      <c r="F53" s="11"/>
      <c r="G53" s="10"/>
      <c r="H53" s="18"/>
      <c r="I53" s="19"/>
      <c r="J53" s="20"/>
      <c r="L53" s="1"/>
      <c r="M53" s="27"/>
      <c r="N53" s="11"/>
      <c r="O53" s="10"/>
      <c r="P53" s="27"/>
      <c r="Q53" s="11"/>
      <c r="R53" s="10"/>
      <c r="S53" s="18"/>
      <c r="T53" s="19"/>
      <c r="U53" s="20"/>
    </row>
    <row r="54" spans="1:21" ht="15">
      <c r="A54" s="21" t="s">
        <v>6</v>
      </c>
      <c r="B54" s="4">
        <f aca="true" t="shared" si="17" ref="B54:G54">SUM(B34:B52)</f>
        <v>38348</v>
      </c>
      <c r="C54" s="5">
        <f t="shared" si="17"/>
        <v>30542</v>
      </c>
      <c r="D54" s="22">
        <f t="shared" si="17"/>
        <v>68890</v>
      </c>
      <c r="E54" s="4">
        <f t="shared" si="17"/>
        <v>658244</v>
      </c>
      <c r="F54" s="5">
        <f t="shared" si="17"/>
        <v>699813.5</v>
      </c>
      <c r="G54" s="22">
        <f t="shared" si="17"/>
        <v>1358057.5</v>
      </c>
      <c r="H54" s="28">
        <f>B54/E54</f>
        <v>0.05825803197598459</v>
      </c>
      <c r="I54" s="29">
        <f>C54/F54</f>
        <v>0.04364305632857897</v>
      </c>
      <c r="J54" s="30">
        <f>D54/G54</f>
        <v>0.05072686539413832</v>
      </c>
      <c r="L54" s="21" t="s">
        <v>6</v>
      </c>
      <c r="M54" s="4">
        <f aca="true" t="shared" si="18" ref="M54:R54">SUM(M34:M52)</f>
        <v>35130</v>
      </c>
      <c r="N54" s="5">
        <f t="shared" si="18"/>
        <v>28599</v>
      </c>
      <c r="O54" s="22">
        <f t="shared" si="18"/>
        <v>63729</v>
      </c>
      <c r="P54" s="4">
        <f t="shared" si="18"/>
        <v>716183.5</v>
      </c>
      <c r="Q54" s="5">
        <f t="shared" si="18"/>
        <v>761914</v>
      </c>
      <c r="R54" s="22">
        <f t="shared" si="18"/>
        <v>1478097.5</v>
      </c>
      <c r="S54" s="28">
        <f>M54/P54</f>
        <v>0.04905167460574001</v>
      </c>
      <c r="T54" s="29">
        <f>N54/Q54</f>
        <v>0.0375357323792449</v>
      </c>
      <c r="U54" s="30">
        <f>O54/R54</f>
        <v>0.043115559020971216</v>
      </c>
    </row>
    <row r="57" spans="1:12" ht="15">
      <c r="A57" s="26" t="s">
        <v>28</v>
      </c>
      <c r="L57" s="26" t="s">
        <v>29</v>
      </c>
    </row>
    <row r="58" spans="1:21" ht="15" customHeight="1">
      <c r="A58" s="1"/>
      <c r="B58" s="31" t="s">
        <v>48</v>
      </c>
      <c r="C58" s="32"/>
      <c r="D58" s="33"/>
      <c r="E58" s="31" t="s">
        <v>49</v>
      </c>
      <c r="F58" s="32"/>
      <c r="G58" s="33"/>
      <c r="H58" s="31" t="s">
        <v>2</v>
      </c>
      <c r="I58" s="32"/>
      <c r="J58" s="33"/>
      <c r="L58" s="1"/>
      <c r="M58" s="31" t="s">
        <v>48</v>
      </c>
      <c r="N58" s="32"/>
      <c r="O58" s="33"/>
      <c r="P58" s="31" t="s">
        <v>49</v>
      </c>
      <c r="Q58" s="32"/>
      <c r="R58" s="33"/>
      <c r="S58" s="31" t="s">
        <v>2</v>
      </c>
      <c r="T58" s="32"/>
      <c r="U58" s="33"/>
    </row>
    <row r="59" spans="1:21" ht="15" customHeight="1">
      <c r="A59" s="2"/>
      <c r="B59" s="37"/>
      <c r="C59" s="38"/>
      <c r="D59" s="39"/>
      <c r="E59" s="37"/>
      <c r="F59" s="38"/>
      <c r="G59" s="39"/>
      <c r="H59" s="34"/>
      <c r="I59" s="35"/>
      <c r="J59" s="36"/>
      <c r="L59" s="2"/>
      <c r="M59" s="37"/>
      <c r="N59" s="38"/>
      <c r="O59" s="39"/>
      <c r="P59" s="37"/>
      <c r="Q59" s="38"/>
      <c r="R59" s="39"/>
      <c r="S59" s="34"/>
      <c r="T59" s="35"/>
      <c r="U59" s="36"/>
    </row>
    <row r="60" spans="1:21" ht="45">
      <c r="A60" s="3" t="s">
        <v>3</v>
      </c>
      <c r="B60" s="4" t="s">
        <v>4</v>
      </c>
      <c r="C60" s="5" t="s">
        <v>5</v>
      </c>
      <c r="D60" s="5" t="s">
        <v>6</v>
      </c>
      <c r="E60" s="4" t="s">
        <v>4</v>
      </c>
      <c r="F60" s="5" t="s">
        <v>5</v>
      </c>
      <c r="G60" s="5" t="s">
        <v>6</v>
      </c>
      <c r="H60" s="6" t="s">
        <v>4</v>
      </c>
      <c r="I60" s="7" t="s">
        <v>5</v>
      </c>
      <c r="J60" s="8" t="s">
        <v>6</v>
      </c>
      <c r="L60" s="3" t="s">
        <v>3</v>
      </c>
      <c r="M60" s="4" t="s">
        <v>4</v>
      </c>
      <c r="N60" s="5" t="s">
        <v>5</v>
      </c>
      <c r="O60" s="5" t="s">
        <v>6</v>
      </c>
      <c r="P60" s="4" t="s">
        <v>4</v>
      </c>
      <c r="Q60" s="5" t="s">
        <v>5</v>
      </c>
      <c r="R60" s="5" t="s">
        <v>6</v>
      </c>
      <c r="S60" s="6" t="s">
        <v>4</v>
      </c>
      <c r="T60" s="7" t="s">
        <v>5</v>
      </c>
      <c r="U60" s="8" t="s">
        <v>6</v>
      </c>
    </row>
    <row r="61" spans="1:21" ht="15">
      <c r="A61" s="1" t="s">
        <v>7</v>
      </c>
      <c r="B61" s="6">
        <v>9</v>
      </c>
      <c r="C61" s="11">
        <v>7</v>
      </c>
      <c r="D61" s="10">
        <f>SUM(B61:C61)</f>
        <v>16</v>
      </c>
      <c r="E61" s="6">
        <v>40022</v>
      </c>
      <c r="F61" s="11">
        <v>38344</v>
      </c>
      <c r="G61" s="10">
        <v>78366</v>
      </c>
      <c r="H61" s="12">
        <f aca="true" t="shared" si="19" ref="H61:H79">B61/E61</f>
        <v>0.0002248763180250862</v>
      </c>
      <c r="I61" s="13">
        <f aca="true" t="shared" si="20" ref="I61:I74">C61/F61</f>
        <v>0.00018255789693302733</v>
      </c>
      <c r="J61" s="14">
        <f aca="true" t="shared" si="21" ref="J61:J79">D61/G61</f>
        <v>0.00020417017584156393</v>
      </c>
      <c r="L61" s="1" t="s">
        <v>7</v>
      </c>
      <c r="M61" s="6">
        <v>14</v>
      </c>
      <c r="N61" s="11">
        <v>10</v>
      </c>
      <c r="O61" s="10">
        <f>SUM(M61:N61)</f>
        <v>24</v>
      </c>
      <c r="P61" s="6">
        <v>85434.5</v>
      </c>
      <c r="Q61" s="11">
        <v>81920</v>
      </c>
      <c r="R61" s="10">
        <v>167354.5</v>
      </c>
      <c r="S61" s="12">
        <f aca="true" t="shared" si="22" ref="S61:S79">M61/P61</f>
        <v>0.00016386822653611833</v>
      </c>
      <c r="T61" s="13">
        <f aca="true" t="shared" si="23" ref="T61:T74">N61/Q61</f>
        <v>0.0001220703125</v>
      </c>
      <c r="U61" s="14">
        <f aca="true" t="shared" si="24" ref="U61:U79">O61/R61</f>
        <v>0.0001434081545461879</v>
      </c>
    </row>
    <row r="62" spans="1:21" ht="15">
      <c r="A62" s="1" t="s">
        <v>8</v>
      </c>
      <c r="B62" s="9">
        <v>39</v>
      </c>
      <c r="C62" s="11">
        <v>38</v>
      </c>
      <c r="D62" s="10">
        <f aca="true" t="shared" si="25" ref="D62:D79">SUM(B62:C62)</f>
        <v>77</v>
      </c>
      <c r="E62" s="9">
        <v>47377.5</v>
      </c>
      <c r="F62" s="11">
        <v>45558</v>
      </c>
      <c r="G62" s="10">
        <v>92935.5</v>
      </c>
      <c r="H62" s="15">
        <f t="shared" si="19"/>
        <v>0.0008231755580180466</v>
      </c>
      <c r="I62" s="16">
        <f t="shared" si="20"/>
        <v>0.0008341015847930111</v>
      </c>
      <c r="J62" s="17">
        <f t="shared" si="21"/>
        <v>0.0008285316160132565</v>
      </c>
      <c r="L62" s="1" t="s">
        <v>8</v>
      </c>
      <c r="M62" s="9">
        <v>83</v>
      </c>
      <c r="N62" s="11">
        <v>82</v>
      </c>
      <c r="O62" s="10">
        <f aca="true" t="shared" si="26" ref="O62:O79">SUM(M62:N62)</f>
        <v>165</v>
      </c>
      <c r="P62" s="9">
        <v>102217.5</v>
      </c>
      <c r="Q62" s="11">
        <v>98117.5</v>
      </c>
      <c r="R62" s="10">
        <v>200335</v>
      </c>
      <c r="S62" s="15">
        <f t="shared" si="22"/>
        <v>0.0008119940323330154</v>
      </c>
      <c r="T62" s="16">
        <f t="shared" si="23"/>
        <v>0.0008357326674650292</v>
      </c>
      <c r="U62" s="17">
        <f t="shared" si="24"/>
        <v>0.0008236204357700851</v>
      </c>
    </row>
    <row r="63" spans="1:21" ht="15">
      <c r="A63" s="1" t="s">
        <v>9</v>
      </c>
      <c r="B63" s="9">
        <v>95</v>
      </c>
      <c r="C63" s="11">
        <v>82</v>
      </c>
      <c r="D63" s="10">
        <f t="shared" si="25"/>
        <v>177</v>
      </c>
      <c r="E63" s="9">
        <v>49856.5</v>
      </c>
      <c r="F63" s="11">
        <v>46943</v>
      </c>
      <c r="G63" s="10">
        <v>96799.5</v>
      </c>
      <c r="H63" s="15">
        <f t="shared" si="19"/>
        <v>0.0019054686951550952</v>
      </c>
      <c r="I63" s="16">
        <f t="shared" si="20"/>
        <v>0.0017467993098012483</v>
      </c>
      <c r="J63" s="17">
        <f t="shared" si="21"/>
        <v>0.0018285218415384377</v>
      </c>
      <c r="L63" s="1" t="s">
        <v>9</v>
      </c>
      <c r="M63" s="9">
        <v>166</v>
      </c>
      <c r="N63" s="11">
        <v>163</v>
      </c>
      <c r="O63" s="10">
        <f t="shared" si="26"/>
        <v>329</v>
      </c>
      <c r="P63" s="9">
        <v>105217.5</v>
      </c>
      <c r="Q63" s="11">
        <v>100157</v>
      </c>
      <c r="R63" s="10">
        <v>205374.5</v>
      </c>
      <c r="S63" s="15">
        <f t="shared" si="22"/>
        <v>0.001577684320574049</v>
      </c>
      <c r="T63" s="16">
        <f t="shared" si="23"/>
        <v>0.0016274449114889622</v>
      </c>
      <c r="U63" s="17">
        <f t="shared" si="24"/>
        <v>0.0016019515567901564</v>
      </c>
    </row>
    <row r="64" spans="1:21" ht="15">
      <c r="A64" s="1" t="s">
        <v>10</v>
      </c>
      <c r="B64" s="9">
        <v>95</v>
      </c>
      <c r="C64" s="11">
        <v>112</v>
      </c>
      <c r="D64" s="10">
        <f t="shared" si="25"/>
        <v>207</v>
      </c>
      <c r="E64" s="9">
        <v>47956.5</v>
      </c>
      <c r="F64" s="11">
        <v>44412.5</v>
      </c>
      <c r="G64" s="10">
        <v>92369</v>
      </c>
      <c r="H64" s="15">
        <f t="shared" si="19"/>
        <v>0.001980961913400686</v>
      </c>
      <c r="I64" s="16">
        <f t="shared" si="20"/>
        <v>0.002521812552772305</v>
      </c>
      <c r="J64" s="17">
        <f t="shared" si="21"/>
        <v>0.0022410115947991208</v>
      </c>
      <c r="L64" s="1" t="s">
        <v>10</v>
      </c>
      <c r="M64" s="9">
        <v>237</v>
      </c>
      <c r="N64" s="11">
        <v>215</v>
      </c>
      <c r="O64" s="10">
        <f t="shared" si="26"/>
        <v>452</v>
      </c>
      <c r="P64" s="9">
        <v>101078.5</v>
      </c>
      <c r="Q64" s="11">
        <v>94900.5</v>
      </c>
      <c r="R64" s="10">
        <v>195979</v>
      </c>
      <c r="S64" s="15">
        <f t="shared" si="22"/>
        <v>0.0023447122780808974</v>
      </c>
      <c r="T64" s="16">
        <f t="shared" si="23"/>
        <v>0.0022655307400909373</v>
      </c>
      <c r="U64" s="17">
        <f t="shared" si="24"/>
        <v>0.002306369560003878</v>
      </c>
    </row>
    <row r="65" spans="1:21" ht="15">
      <c r="A65" s="1" t="s">
        <v>11</v>
      </c>
      <c r="B65" s="9">
        <v>147</v>
      </c>
      <c r="C65" s="11">
        <v>110</v>
      </c>
      <c r="D65" s="10">
        <f t="shared" si="25"/>
        <v>257</v>
      </c>
      <c r="E65" s="9">
        <v>43584.5</v>
      </c>
      <c r="F65" s="11">
        <v>40996.5</v>
      </c>
      <c r="G65" s="10">
        <v>84581</v>
      </c>
      <c r="H65" s="15">
        <f t="shared" si="19"/>
        <v>0.0033727586642040173</v>
      </c>
      <c r="I65" s="16">
        <f t="shared" si="20"/>
        <v>0.0026831558791604163</v>
      </c>
      <c r="J65" s="17">
        <f t="shared" si="21"/>
        <v>0.003038507466215817</v>
      </c>
      <c r="L65" s="1" t="s">
        <v>11</v>
      </c>
      <c r="M65" s="9">
        <v>246</v>
      </c>
      <c r="N65" s="11">
        <v>251</v>
      </c>
      <c r="O65" s="10">
        <f t="shared" si="26"/>
        <v>497</v>
      </c>
      <c r="P65" s="9">
        <v>92345</v>
      </c>
      <c r="Q65" s="11">
        <v>86521.5</v>
      </c>
      <c r="R65" s="10">
        <v>178866.5</v>
      </c>
      <c r="S65" s="15">
        <f t="shared" si="22"/>
        <v>0.0026639233309870593</v>
      </c>
      <c r="T65" s="16">
        <f t="shared" si="23"/>
        <v>0.0029010130430008724</v>
      </c>
      <c r="U65" s="17">
        <f t="shared" si="24"/>
        <v>0.0027786086271045724</v>
      </c>
    </row>
    <row r="66" spans="1:21" ht="15">
      <c r="A66" s="1" t="s">
        <v>12</v>
      </c>
      <c r="B66" s="9">
        <v>165</v>
      </c>
      <c r="C66" s="11">
        <v>197</v>
      </c>
      <c r="D66" s="10">
        <f t="shared" si="25"/>
        <v>362</v>
      </c>
      <c r="E66" s="9">
        <v>43142</v>
      </c>
      <c r="F66" s="11">
        <v>43072</v>
      </c>
      <c r="G66" s="10">
        <v>86214</v>
      </c>
      <c r="H66" s="15">
        <f t="shared" si="19"/>
        <v>0.0038245792962774095</v>
      </c>
      <c r="I66" s="16">
        <f t="shared" si="20"/>
        <v>0.004573736998514116</v>
      </c>
      <c r="J66" s="17">
        <f t="shared" si="21"/>
        <v>0.004198854014429211</v>
      </c>
      <c r="L66" s="1" t="s">
        <v>12</v>
      </c>
      <c r="M66" s="9">
        <v>287</v>
      </c>
      <c r="N66" s="11">
        <v>331</v>
      </c>
      <c r="O66" s="10">
        <f t="shared" si="26"/>
        <v>618</v>
      </c>
      <c r="P66" s="9">
        <v>88465</v>
      </c>
      <c r="Q66" s="11">
        <v>85478</v>
      </c>
      <c r="R66" s="10">
        <v>173943</v>
      </c>
      <c r="S66" s="15">
        <f t="shared" si="22"/>
        <v>0.0032442208783134575</v>
      </c>
      <c r="T66" s="16">
        <f t="shared" si="23"/>
        <v>0.003872341421184398</v>
      </c>
      <c r="U66" s="17">
        <f t="shared" si="24"/>
        <v>0.0035528880150394095</v>
      </c>
    </row>
    <row r="67" spans="1:21" ht="15">
      <c r="A67" s="1" t="s">
        <v>13</v>
      </c>
      <c r="B67" s="9">
        <v>263</v>
      </c>
      <c r="C67" s="11">
        <v>264</v>
      </c>
      <c r="D67" s="10">
        <f t="shared" si="25"/>
        <v>527</v>
      </c>
      <c r="E67" s="9">
        <v>45376.5</v>
      </c>
      <c r="F67" s="11">
        <v>45765</v>
      </c>
      <c r="G67" s="10">
        <v>91141.5</v>
      </c>
      <c r="H67" s="15">
        <f t="shared" si="19"/>
        <v>0.005795951648981301</v>
      </c>
      <c r="I67" s="16">
        <f t="shared" si="20"/>
        <v>0.005768600458865946</v>
      </c>
      <c r="J67" s="17">
        <f t="shared" si="21"/>
        <v>0.005782217760295804</v>
      </c>
      <c r="L67" s="1" t="s">
        <v>13</v>
      </c>
      <c r="M67" s="9">
        <v>410</v>
      </c>
      <c r="N67" s="11">
        <v>437</v>
      </c>
      <c r="O67" s="10">
        <f t="shared" si="26"/>
        <v>847</v>
      </c>
      <c r="P67" s="9">
        <v>94843.5</v>
      </c>
      <c r="Q67" s="11">
        <v>93963</v>
      </c>
      <c r="R67" s="10">
        <v>188806.5</v>
      </c>
      <c r="S67" s="15">
        <f t="shared" si="22"/>
        <v>0.004322910900588865</v>
      </c>
      <c r="T67" s="16">
        <f t="shared" si="23"/>
        <v>0.004650766791183764</v>
      </c>
      <c r="U67" s="17">
        <f t="shared" si="24"/>
        <v>0.00448607436714308</v>
      </c>
    </row>
    <row r="68" spans="1:21" ht="15">
      <c r="A68" s="1" t="s">
        <v>14</v>
      </c>
      <c r="B68" s="9">
        <v>427</v>
      </c>
      <c r="C68" s="11">
        <v>381</v>
      </c>
      <c r="D68" s="10">
        <f t="shared" si="25"/>
        <v>808</v>
      </c>
      <c r="E68" s="9">
        <v>45412</v>
      </c>
      <c r="F68" s="11">
        <v>45283</v>
      </c>
      <c r="G68" s="10">
        <v>90695</v>
      </c>
      <c r="H68" s="15">
        <f t="shared" si="19"/>
        <v>0.009402801021756365</v>
      </c>
      <c r="I68" s="16">
        <f t="shared" si="20"/>
        <v>0.008413753505730627</v>
      </c>
      <c r="J68" s="17">
        <f t="shared" si="21"/>
        <v>0.008908980649429406</v>
      </c>
      <c r="L68" s="1" t="s">
        <v>14</v>
      </c>
      <c r="M68" s="9">
        <v>639</v>
      </c>
      <c r="N68" s="11">
        <v>569</v>
      </c>
      <c r="O68" s="10">
        <f t="shared" si="26"/>
        <v>1208</v>
      </c>
      <c r="P68" s="9">
        <v>97630.5</v>
      </c>
      <c r="Q68" s="11">
        <v>94857</v>
      </c>
      <c r="R68" s="10">
        <v>192487.5</v>
      </c>
      <c r="S68" s="15">
        <f t="shared" si="22"/>
        <v>0.006545085808225913</v>
      </c>
      <c r="T68" s="16">
        <f t="shared" si="23"/>
        <v>0.00599850300979369</v>
      </c>
      <c r="U68" s="17">
        <f t="shared" si="24"/>
        <v>0.006275732190401975</v>
      </c>
    </row>
    <row r="69" spans="1:21" ht="15">
      <c r="A69" s="1" t="s">
        <v>15</v>
      </c>
      <c r="B69" s="9">
        <v>934</v>
      </c>
      <c r="C69" s="11">
        <v>719</v>
      </c>
      <c r="D69" s="10">
        <f t="shared" si="25"/>
        <v>1653</v>
      </c>
      <c r="E69" s="9">
        <v>53957</v>
      </c>
      <c r="F69" s="11">
        <v>54186</v>
      </c>
      <c r="G69" s="10">
        <v>108143</v>
      </c>
      <c r="H69" s="15">
        <f t="shared" si="19"/>
        <v>0.017310080249087235</v>
      </c>
      <c r="I69" s="16">
        <f t="shared" si="20"/>
        <v>0.01326911010224043</v>
      </c>
      <c r="J69" s="17">
        <f t="shared" si="21"/>
        <v>0.015285316664046679</v>
      </c>
      <c r="L69" s="1" t="s">
        <v>15</v>
      </c>
      <c r="M69" s="9">
        <v>1163</v>
      </c>
      <c r="N69" s="11">
        <v>907</v>
      </c>
      <c r="O69" s="10">
        <f t="shared" si="26"/>
        <v>2070</v>
      </c>
      <c r="P69" s="9">
        <v>113876</v>
      </c>
      <c r="Q69" s="11">
        <v>111563</v>
      </c>
      <c r="R69" s="10">
        <v>225439</v>
      </c>
      <c r="S69" s="15">
        <f t="shared" si="22"/>
        <v>0.010212863114264639</v>
      </c>
      <c r="T69" s="16">
        <f t="shared" si="23"/>
        <v>0.008129935552109571</v>
      </c>
      <c r="U69" s="17">
        <f t="shared" si="24"/>
        <v>0.009182084732455343</v>
      </c>
    </row>
    <row r="70" spans="1:21" ht="15">
      <c r="A70" s="1" t="s">
        <v>16</v>
      </c>
      <c r="B70" s="9">
        <v>1818</v>
      </c>
      <c r="C70" s="11">
        <v>1320</v>
      </c>
      <c r="D70" s="10">
        <f t="shared" si="25"/>
        <v>3138</v>
      </c>
      <c r="E70" s="9">
        <v>55090.5</v>
      </c>
      <c r="F70" s="11">
        <v>55266.5</v>
      </c>
      <c r="G70" s="10">
        <v>110357</v>
      </c>
      <c r="H70" s="15">
        <f t="shared" si="19"/>
        <v>0.033000245051324636</v>
      </c>
      <c r="I70" s="16">
        <f t="shared" si="20"/>
        <v>0.023884269856061086</v>
      </c>
      <c r="J70" s="17">
        <f t="shared" si="21"/>
        <v>0.028434988265356977</v>
      </c>
      <c r="L70" s="1" t="s">
        <v>16</v>
      </c>
      <c r="M70" s="9">
        <v>2064</v>
      </c>
      <c r="N70" s="11">
        <v>1482</v>
      </c>
      <c r="O70" s="10">
        <f t="shared" si="26"/>
        <v>3546</v>
      </c>
      <c r="P70" s="9">
        <v>110306</v>
      </c>
      <c r="Q70" s="11">
        <v>109212</v>
      </c>
      <c r="R70" s="10">
        <v>219518</v>
      </c>
      <c r="S70" s="15">
        <f t="shared" si="22"/>
        <v>0.018711584138668795</v>
      </c>
      <c r="T70" s="16">
        <f t="shared" si="23"/>
        <v>0.013569937369519834</v>
      </c>
      <c r="U70" s="17">
        <f t="shared" si="24"/>
        <v>0.016153572827740777</v>
      </c>
    </row>
    <row r="71" spans="1:21" ht="15">
      <c r="A71" s="1" t="s">
        <v>17</v>
      </c>
      <c r="B71" s="9">
        <v>3227</v>
      </c>
      <c r="C71" s="11">
        <v>2233</v>
      </c>
      <c r="D71" s="10">
        <f t="shared" si="25"/>
        <v>5460</v>
      </c>
      <c r="E71" s="9">
        <v>55502</v>
      </c>
      <c r="F71" s="11">
        <v>56979</v>
      </c>
      <c r="G71" s="10">
        <v>112481</v>
      </c>
      <c r="H71" s="15">
        <f t="shared" si="19"/>
        <v>0.05814204893517351</v>
      </c>
      <c r="I71" s="16">
        <f t="shared" si="20"/>
        <v>0.03918987697221783</v>
      </c>
      <c r="J71" s="17">
        <f t="shared" si="21"/>
        <v>0.04854153145864635</v>
      </c>
      <c r="L71" s="1" t="s">
        <v>17</v>
      </c>
      <c r="M71" s="9">
        <v>3928</v>
      </c>
      <c r="N71" s="11">
        <v>2533</v>
      </c>
      <c r="O71" s="10">
        <f t="shared" si="26"/>
        <v>6461</v>
      </c>
      <c r="P71" s="9">
        <v>109271.5</v>
      </c>
      <c r="Q71" s="11">
        <v>110130</v>
      </c>
      <c r="R71" s="10">
        <v>219401.5</v>
      </c>
      <c r="S71" s="15">
        <f t="shared" si="22"/>
        <v>0.03594715914030648</v>
      </c>
      <c r="T71" s="16">
        <f t="shared" si="23"/>
        <v>0.023000090801779716</v>
      </c>
      <c r="U71" s="17">
        <f t="shared" si="24"/>
        <v>0.029448294564987022</v>
      </c>
    </row>
    <row r="72" spans="1:21" ht="15">
      <c r="A72" s="1" t="s">
        <v>18</v>
      </c>
      <c r="B72" s="9">
        <v>5303</v>
      </c>
      <c r="C72" s="11">
        <v>3707</v>
      </c>
      <c r="D72" s="10">
        <f t="shared" si="25"/>
        <v>9010</v>
      </c>
      <c r="E72" s="9">
        <v>55641</v>
      </c>
      <c r="F72" s="11">
        <v>58296</v>
      </c>
      <c r="G72" s="10">
        <v>113937</v>
      </c>
      <c r="H72" s="15">
        <f t="shared" si="19"/>
        <v>0.09530741719235815</v>
      </c>
      <c r="I72" s="16">
        <f t="shared" si="20"/>
        <v>0.06358926856045012</v>
      </c>
      <c r="J72" s="17">
        <f t="shared" si="21"/>
        <v>0.07907878915541044</v>
      </c>
      <c r="L72" s="1" t="s">
        <v>18</v>
      </c>
      <c r="M72" s="9">
        <v>6601</v>
      </c>
      <c r="N72" s="11">
        <v>3867</v>
      </c>
      <c r="O72" s="10">
        <f t="shared" si="26"/>
        <v>10468</v>
      </c>
      <c r="P72" s="9">
        <v>105856.5</v>
      </c>
      <c r="Q72" s="11">
        <v>108954.5</v>
      </c>
      <c r="R72" s="10">
        <v>214811</v>
      </c>
      <c r="S72" s="15">
        <f t="shared" si="22"/>
        <v>0.062358003523638135</v>
      </c>
      <c r="T72" s="16">
        <f t="shared" si="23"/>
        <v>0.03549187963783047</v>
      </c>
      <c r="U72" s="17">
        <f t="shared" si="24"/>
        <v>0.04873121022666437</v>
      </c>
    </row>
    <row r="73" spans="1:21" ht="15">
      <c r="A73" s="1" t="s">
        <v>19</v>
      </c>
      <c r="B73" s="9">
        <v>8135</v>
      </c>
      <c r="C73" s="11">
        <v>5352</v>
      </c>
      <c r="D73" s="10">
        <f t="shared" si="25"/>
        <v>13487</v>
      </c>
      <c r="E73" s="9">
        <v>57618.5</v>
      </c>
      <c r="F73" s="11">
        <v>60411</v>
      </c>
      <c r="G73" s="10">
        <v>118029.5</v>
      </c>
      <c r="H73" s="15">
        <f t="shared" si="19"/>
        <v>0.14118729227591834</v>
      </c>
      <c r="I73" s="16">
        <f t="shared" si="20"/>
        <v>0.08859313701147142</v>
      </c>
      <c r="J73" s="17">
        <f t="shared" si="21"/>
        <v>0.11426804315870184</v>
      </c>
      <c r="L73" s="1" t="s">
        <v>19</v>
      </c>
      <c r="M73" s="9">
        <v>10021</v>
      </c>
      <c r="N73" s="11">
        <v>5972</v>
      </c>
      <c r="O73" s="10">
        <f t="shared" si="26"/>
        <v>15993</v>
      </c>
      <c r="P73" s="9">
        <v>104186.5</v>
      </c>
      <c r="Q73" s="11">
        <v>111724</v>
      </c>
      <c r="R73" s="10">
        <v>215910.5</v>
      </c>
      <c r="S73" s="15">
        <f t="shared" si="22"/>
        <v>0.09618328670221189</v>
      </c>
      <c r="T73" s="16">
        <f t="shared" si="23"/>
        <v>0.053453152411299276</v>
      </c>
      <c r="U73" s="17">
        <f t="shared" si="24"/>
        <v>0.0740723586856591</v>
      </c>
    </row>
    <row r="74" spans="1:21" ht="15">
      <c r="A74" s="1" t="s">
        <v>20</v>
      </c>
      <c r="B74" s="9">
        <v>8666</v>
      </c>
      <c r="C74" s="11">
        <v>6069</v>
      </c>
      <c r="D74" s="10">
        <f t="shared" si="25"/>
        <v>14735</v>
      </c>
      <c r="E74" s="9">
        <v>49207</v>
      </c>
      <c r="F74" s="11">
        <v>52339.5</v>
      </c>
      <c r="G74" s="10">
        <v>101546.5</v>
      </c>
      <c r="H74" s="15">
        <f t="shared" si="19"/>
        <v>0.176113154632471</v>
      </c>
      <c r="I74" s="16">
        <f t="shared" si="20"/>
        <v>0.11595448943914252</v>
      </c>
      <c r="J74" s="17">
        <f t="shared" si="21"/>
        <v>0.14510593668910302</v>
      </c>
      <c r="L74" s="1" t="s">
        <v>20</v>
      </c>
      <c r="M74" s="9">
        <v>11009</v>
      </c>
      <c r="N74" s="11">
        <v>6818</v>
      </c>
      <c r="O74" s="10">
        <f t="shared" si="26"/>
        <v>17827</v>
      </c>
      <c r="P74" s="9">
        <v>89085</v>
      </c>
      <c r="Q74" s="11">
        <v>99325</v>
      </c>
      <c r="R74" s="10">
        <v>188410</v>
      </c>
      <c r="S74" s="15">
        <f t="shared" si="22"/>
        <v>0.12357860470337319</v>
      </c>
      <c r="T74" s="16">
        <f t="shared" si="23"/>
        <v>0.0686433425622955</v>
      </c>
      <c r="U74" s="17">
        <f t="shared" si="24"/>
        <v>0.0946181200573218</v>
      </c>
    </row>
    <row r="75" spans="1:21" ht="15">
      <c r="A75" s="1" t="s">
        <v>21</v>
      </c>
      <c r="B75" s="9">
        <v>6588</v>
      </c>
      <c r="C75" s="11">
        <v>5196</v>
      </c>
      <c r="D75" s="10">
        <f t="shared" si="25"/>
        <v>11784</v>
      </c>
      <c r="E75" s="9">
        <v>32645</v>
      </c>
      <c r="F75" s="11">
        <v>37376</v>
      </c>
      <c r="G75" s="10">
        <v>70021</v>
      </c>
      <c r="H75" s="15">
        <f t="shared" si="19"/>
        <v>0.2018073211824169</v>
      </c>
      <c r="I75" s="16">
        <f>C75/F75</f>
        <v>0.1390196917808219</v>
      </c>
      <c r="J75" s="17">
        <f t="shared" si="21"/>
        <v>0.16829236943202752</v>
      </c>
      <c r="L75" s="1" t="s">
        <v>21</v>
      </c>
      <c r="M75" s="9">
        <v>7635</v>
      </c>
      <c r="N75" s="11">
        <v>5611</v>
      </c>
      <c r="O75" s="10">
        <f t="shared" si="26"/>
        <v>13246</v>
      </c>
      <c r="P75" s="9">
        <v>58271</v>
      </c>
      <c r="Q75" s="11">
        <v>69652</v>
      </c>
      <c r="R75" s="10">
        <v>127923</v>
      </c>
      <c r="S75" s="15">
        <f t="shared" si="22"/>
        <v>0.13102572463146334</v>
      </c>
      <c r="T75" s="16">
        <f>N75/Q75</f>
        <v>0.08055762935737668</v>
      </c>
      <c r="U75" s="17">
        <f t="shared" si="24"/>
        <v>0.10354666479053806</v>
      </c>
    </row>
    <row r="76" spans="1:21" ht="15">
      <c r="A76" s="1" t="s">
        <v>22</v>
      </c>
      <c r="B76" s="9">
        <v>6110</v>
      </c>
      <c r="C76" s="11">
        <v>5857</v>
      </c>
      <c r="D76" s="10">
        <f t="shared" si="25"/>
        <v>11967</v>
      </c>
      <c r="E76" s="9">
        <v>29424.5</v>
      </c>
      <c r="F76" s="11">
        <v>38151.5</v>
      </c>
      <c r="G76" s="10">
        <v>67576</v>
      </c>
      <c r="H76" s="15">
        <f t="shared" si="19"/>
        <v>0.20765008751210726</v>
      </c>
      <c r="I76" s="16">
        <f>C76/F76</f>
        <v>0.15351952085763337</v>
      </c>
      <c r="J76" s="17">
        <f t="shared" si="21"/>
        <v>0.17708949923049602</v>
      </c>
      <c r="L76" s="1" t="s">
        <v>22</v>
      </c>
      <c r="M76" s="9">
        <v>6911</v>
      </c>
      <c r="N76" s="11">
        <v>6556</v>
      </c>
      <c r="O76" s="10">
        <f t="shared" si="26"/>
        <v>13467</v>
      </c>
      <c r="P76" s="9">
        <v>54524</v>
      </c>
      <c r="Q76" s="11">
        <v>74497</v>
      </c>
      <c r="R76" s="10">
        <v>129021</v>
      </c>
      <c r="S76" s="15">
        <f t="shared" si="22"/>
        <v>0.1267515222654244</v>
      </c>
      <c r="T76" s="16">
        <f>N76/Q76</f>
        <v>0.08800354376686309</v>
      </c>
      <c r="U76" s="17">
        <f t="shared" si="24"/>
        <v>0.10437835701164927</v>
      </c>
    </row>
    <row r="77" spans="1:21" ht="15">
      <c r="A77" s="1" t="s">
        <v>23</v>
      </c>
      <c r="B77" s="9">
        <v>4549</v>
      </c>
      <c r="C77" s="11">
        <v>5300</v>
      </c>
      <c r="D77" s="10">
        <f t="shared" si="25"/>
        <v>9849</v>
      </c>
      <c r="E77" s="9">
        <v>22968.5</v>
      </c>
      <c r="F77" s="11">
        <v>35911</v>
      </c>
      <c r="G77" s="10">
        <v>58879.5</v>
      </c>
      <c r="H77" s="15">
        <f t="shared" si="19"/>
        <v>0.1980538563685047</v>
      </c>
      <c r="I77" s="16">
        <f>C77/F77</f>
        <v>0.14758709030659128</v>
      </c>
      <c r="J77" s="17">
        <f t="shared" si="21"/>
        <v>0.16727383894224646</v>
      </c>
      <c r="L77" s="1" t="s">
        <v>23</v>
      </c>
      <c r="M77" s="9">
        <v>4725</v>
      </c>
      <c r="N77" s="11">
        <v>5827</v>
      </c>
      <c r="O77" s="10">
        <f t="shared" si="26"/>
        <v>10552</v>
      </c>
      <c r="P77" s="9">
        <v>41334</v>
      </c>
      <c r="Q77" s="11">
        <v>67656</v>
      </c>
      <c r="R77" s="10">
        <v>108990</v>
      </c>
      <c r="S77" s="15">
        <f t="shared" si="22"/>
        <v>0.11431267237625199</v>
      </c>
      <c r="T77" s="16">
        <f>N77/Q77</f>
        <v>0.08612687714319499</v>
      </c>
      <c r="U77" s="17">
        <f t="shared" si="24"/>
        <v>0.096816221671713</v>
      </c>
    </row>
    <row r="78" spans="1:21" ht="15">
      <c r="A78" s="1" t="s">
        <v>24</v>
      </c>
      <c r="B78" s="9">
        <v>2154</v>
      </c>
      <c r="C78" s="11">
        <v>3274</v>
      </c>
      <c r="D78" s="10">
        <f t="shared" si="25"/>
        <v>5428</v>
      </c>
      <c r="E78" s="9">
        <v>13698</v>
      </c>
      <c r="F78" s="11">
        <v>26830.5</v>
      </c>
      <c r="G78" s="10">
        <v>40528.5</v>
      </c>
      <c r="H78" s="15">
        <f t="shared" si="19"/>
        <v>0.15724923346473937</v>
      </c>
      <c r="I78" s="16">
        <f>C78/F78</f>
        <v>0.1220253070199959</v>
      </c>
      <c r="J78" s="17">
        <f t="shared" si="21"/>
        <v>0.1339304440085372</v>
      </c>
      <c r="L78" s="1" t="s">
        <v>24</v>
      </c>
      <c r="M78" s="9">
        <v>2059</v>
      </c>
      <c r="N78" s="11">
        <v>3477</v>
      </c>
      <c r="O78" s="10">
        <f t="shared" si="26"/>
        <v>5536</v>
      </c>
      <c r="P78" s="9">
        <v>23654.5</v>
      </c>
      <c r="Q78" s="11">
        <v>48936</v>
      </c>
      <c r="R78" s="10">
        <v>72590.5</v>
      </c>
      <c r="S78" s="15">
        <f t="shared" si="22"/>
        <v>0.08704474835654949</v>
      </c>
      <c r="T78" s="16">
        <f>N78/Q78</f>
        <v>0.07105198626777832</v>
      </c>
      <c r="U78" s="17">
        <f t="shared" si="24"/>
        <v>0.07626342289969074</v>
      </c>
    </row>
    <row r="79" spans="1:21" ht="15">
      <c r="A79" s="1" t="s">
        <v>25</v>
      </c>
      <c r="B79" s="9">
        <v>729</v>
      </c>
      <c r="C79" s="11">
        <v>1521</v>
      </c>
      <c r="D79" s="10">
        <f t="shared" si="25"/>
        <v>2250</v>
      </c>
      <c r="E79" s="9">
        <v>6273.5</v>
      </c>
      <c r="F79" s="11">
        <v>18356</v>
      </c>
      <c r="G79" s="10">
        <v>24629.5</v>
      </c>
      <c r="H79" s="15">
        <f t="shared" si="19"/>
        <v>0.11620307643261338</v>
      </c>
      <c r="I79" s="16">
        <f>C79/F79</f>
        <v>0.08286118980169972</v>
      </c>
      <c r="J79" s="17">
        <f t="shared" si="21"/>
        <v>0.09135386426845855</v>
      </c>
      <c r="L79" s="1" t="s">
        <v>25</v>
      </c>
      <c r="M79" s="9">
        <v>577</v>
      </c>
      <c r="N79" s="11">
        <v>1545</v>
      </c>
      <c r="O79" s="10">
        <f t="shared" si="26"/>
        <v>2122</v>
      </c>
      <c r="P79" s="9">
        <v>9674.5</v>
      </c>
      <c r="Q79" s="11">
        <v>29671.5</v>
      </c>
      <c r="R79" s="10">
        <v>39346</v>
      </c>
      <c r="S79" s="15">
        <f t="shared" si="22"/>
        <v>0.05964132513308181</v>
      </c>
      <c r="T79" s="16">
        <f>N79/Q79</f>
        <v>0.05207016834335979</v>
      </c>
      <c r="U79" s="17">
        <f t="shared" si="24"/>
        <v>0.053931784679509986</v>
      </c>
    </row>
    <row r="80" spans="1:21" ht="15">
      <c r="A80" s="1"/>
      <c r="B80" s="27"/>
      <c r="C80" s="11"/>
      <c r="D80" s="10"/>
      <c r="E80" s="27"/>
      <c r="F80" s="11"/>
      <c r="G80" s="10"/>
      <c r="H80" s="18"/>
      <c r="I80" s="19"/>
      <c r="J80" s="20"/>
      <c r="L80" s="1"/>
      <c r="M80" s="27"/>
      <c r="N80" s="11"/>
      <c r="O80" s="10"/>
      <c r="P80" s="27"/>
      <c r="Q80" s="11"/>
      <c r="R80" s="10"/>
      <c r="S80" s="18"/>
      <c r="T80" s="19"/>
      <c r="U80" s="20"/>
    </row>
    <row r="81" spans="1:21" ht="15">
      <c r="A81" s="21" t="s">
        <v>6</v>
      </c>
      <c r="B81" s="4">
        <f aca="true" t="shared" si="27" ref="B81:G81">SUM(B61:B79)</f>
        <v>49453</v>
      </c>
      <c r="C81" s="5">
        <f t="shared" si="27"/>
        <v>41739</v>
      </c>
      <c r="D81" s="22">
        <f t="shared" si="27"/>
        <v>91192</v>
      </c>
      <c r="E81" s="4">
        <f t="shared" si="27"/>
        <v>794753</v>
      </c>
      <c r="F81" s="5">
        <f t="shared" si="27"/>
        <v>844477</v>
      </c>
      <c r="G81" s="22">
        <f t="shared" si="27"/>
        <v>1639230</v>
      </c>
      <c r="H81" s="28">
        <f>B81/E81</f>
        <v>0.062224364047697836</v>
      </c>
      <c r="I81" s="29">
        <f>C81/F81</f>
        <v>0.04942585766101386</v>
      </c>
      <c r="J81" s="30">
        <f>D81/G81</f>
        <v>0.05563099748052439</v>
      </c>
      <c r="L81" s="21" t="s">
        <v>6</v>
      </c>
      <c r="M81" s="4">
        <f aca="true" t="shared" si="28" ref="M81:R81">SUM(M61:M79)</f>
        <v>58775</v>
      </c>
      <c r="N81" s="5">
        <f t="shared" si="28"/>
        <v>46653</v>
      </c>
      <c r="O81" s="22">
        <f t="shared" si="28"/>
        <v>105428</v>
      </c>
      <c r="P81" s="4">
        <f t="shared" si="28"/>
        <v>1587271.5</v>
      </c>
      <c r="Q81" s="5">
        <f t="shared" si="28"/>
        <v>1677235.5</v>
      </c>
      <c r="R81" s="22">
        <f t="shared" si="28"/>
        <v>3264507</v>
      </c>
      <c r="S81" s="28">
        <f>M81/P81</f>
        <v>0.037028951883782954</v>
      </c>
      <c r="T81" s="29">
        <f>N81/Q81</f>
        <v>0.027815414114475873</v>
      </c>
      <c r="U81" s="30">
        <f>O81/R81</f>
        <v>0.03229522865167696</v>
      </c>
    </row>
    <row r="84" spans="1:12" ht="15">
      <c r="A84" s="26" t="s">
        <v>30</v>
      </c>
      <c r="L84" s="26" t="s">
        <v>31</v>
      </c>
    </row>
    <row r="85" spans="1:21" ht="15" customHeight="1">
      <c r="A85" s="1"/>
      <c r="B85" s="31" t="s">
        <v>48</v>
      </c>
      <c r="C85" s="32"/>
      <c r="D85" s="33"/>
      <c r="E85" s="31" t="s">
        <v>49</v>
      </c>
      <c r="F85" s="32"/>
      <c r="G85" s="33"/>
      <c r="H85" s="31" t="s">
        <v>2</v>
      </c>
      <c r="I85" s="32"/>
      <c r="J85" s="33"/>
      <c r="L85" s="1"/>
      <c r="M85" s="31" t="s">
        <v>48</v>
      </c>
      <c r="N85" s="32"/>
      <c r="O85" s="33"/>
      <c r="P85" s="31" t="s">
        <v>49</v>
      </c>
      <c r="Q85" s="32"/>
      <c r="R85" s="33"/>
      <c r="S85" s="31" t="s">
        <v>2</v>
      </c>
      <c r="T85" s="32"/>
      <c r="U85" s="33"/>
    </row>
    <row r="86" spans="1:21" ht="15" customHeight="1">
      <c r="A86" s="2"/>
      <c r="B86" s="37"/>
      <c r="C86" s="38"/>
      <c r="D86" s="39"/>
      <c r="E86" s="37"/>
      <c r="F86" s="38"/>
      <c r="G86" s="39"/>
      <c r="H86" s="34"/>
      <c r="I86" s="35"/>
      <c r="J86" s="36"/>
      <c r="L86" s="2"/>
      <c r="M86" s="37"/>
      <c r="N86" s="38"/>
      <c r="O86" s="39"/>
      <c r="P86" s="37"/>
      <c r="Q86" s="38"/>
      <c r="R86" s="39"/>
      <c r="S86" s="34"/>
      <c r="T86" s="35"/>
      <c r="U86" s="36"/>
    </row>
    <row r="87" spans="1:21" ht="45">
      <c r="A87" s="3" t="s">
        <v>3</v>
      </c>
      <c r="B87" s="4" t="s">
        <v>4</v>
      </c>
      <c r="C87" s="5" t="s">
        <v>5</v>
      </c>
      <c r="D87" s="5" t="s">
        <v>6</v>
      </c>
      <c r="E87" s="4" t="s">
        <v>4</v>
      </c>
      <c r="F87" s="5" t="s">
        <v>5</v>
      </c>
      <c r="G87" s="5" t="s">
        <v>6</v>
      </c>
      <c r="H87" s="6" t="s">
        <v>4</v>
      </c>
      <c r="I87" s="7" t="s">
        <v>5</v>
      </c>
      <c r="J87" s="8" t="s">
        <v>6</v>
      </c>
      <c r="L87" s="3" t="s">
        <v>3</v>
      </c>
      <c r="M87" s="4" t="s">
        <v>4</v>
      </c>
      <c r="N87" s="5" t="s">
        <v>5</v>
      </c>
      <c r="O87" s="5" t="s">
        <v>6</v>
      </c>
      <c r="P87" s="4" t="s">
        <v>4</v>
      </c>
      <c r="Q87" s="5" t="s">
        <v>5</v>
      </c>
      <c r="R87" s="5" t="s">
        <v>6</v>
      </c>
      <c r="S87" s="6" t="s">
        <v>4</v>
      </c>
      <c r="T87" s="7" t="s">
        <v>5</v>
      </c>
      <c r="U87" s="8" t="s">
        <v>6</v>
      </c>
    </row>
    <row r="88" spans="1:21" ht="15">
      <c r="A88" s="1" t="s">
        <v>7</v>
      </c>
      <c r="B88" s="6">
        <v>17</v>
      </c>
      <c r="C88" s="11">
        <v>18</v>
      </c>
      <c r="D88" s="10">
        <f>SUM(B88:C88)</f>
        <v>35</v>
      </c>
      <c r="E88" s="6">
        <v>68947.5</v>
      </c>
      <c r="F88" s="11">
        <v>66419</v>
      </c>
      <c r="G88" s="10">
        <v>135366.5</v>
      </c>
      <c r="H88" s="12">
        <f aca="true" t="shared" si="29" ref="H88:H106">B88/E88</f>
        <v>0.0002465644149534066</v>
      </c>
      <c r="I88" s="13">
        <f aca="true" t="shared" si="30" ref="I88:I101">C88/F88</f>
        <v>0.00027100679022568845</v>
      </c>
      <c r="J88" s="14">
        <f aca="true" t="shared" si="31" ref="J88:J106">D88/G88</f>
        <v>0.00025855732400557007</v>
      </c>
      <c r="L88" s="1" t="s">
        <v>7</v>
      </c>
      <c r="M88" s="6">
        <v>6</v>
      </c>
      <c r="N88" s="11">
        <v>9</v>
      </c>
      <c r="O88" s="10">
        <f>SUM(M88:N88)</f>
        <v>15</v>
      </c>
      <c r="P88" s="6">
        <v>36356.5</v>
      </c>
      <c r="Q88" s="11">
        <v>34748</v>
      </c>
      <c r="R88" s="10">
        <v>71104.5</v>
      </c>
      <c r="S88" s="12">
        <f aca="true" t="shared" si="32" ref="S88:S106">M88/P88</f>
        <v>0.0001650323876060677</v>
      </c>
      <c r="T88" s="13">
        <f aca="true" t="shared" si="33" ref="T88:T101">N88/Q88</f>
        <v>0.00025900771267411076</v>
      </c>
      <c r="U88" s="14">
        <f aca="true" t="shared" si="34" ref="U88:U106">O88/R88</f>
        <v>0.00021095711241904522</v>
      </c>
    </row>
    <row r="89" spans="1:21" ht="15">
      <c r="A89" s="1" t="s">
        <v>8</v>
      </c>
      <c r="B89" s="9">
        <v>97</v>
      </c>
      <c r="C89" s="11">
        <v>64</v>
      </c>
      <c r="D89" s="10">
        <f aca="true" t="shared" si="35" ref="D89:D106">SUM(B89:C89)</f>
        <v>161</v>
      </c>
      <c r="E89" s="9">
        <v>80619</v>
      </c>
      <c r="F89" s="11">
        <v>77378.5</v>
      </c>
      <c r="G89" s="10">
        <v>157997.5</v>
      </c>
      <c r="H89" s="15">
        <f t="shared" si="29"/>
        <v>0.0012031903149381659</v>
      </c>
      <c r="I89" s="16">
        <f t="shared" si="30"/>
        <v>0.0008271031358839988</v>
      </c>
      <c r="J89" s="17">
        <f t="shared" si="31"/>
        <v>0.0010190034652447033</v>
      </c>
      <c r="L89" s="1" t="s">
        <v>8</v>
      </c>
      <c r="M89" s="9">
        <v>49</v>
      </c>
      <c r="N89" s="11">
        <v>45</v>
      </c>
      <c r="O89" s="10">
        <f aca="true" t="shared" si="36" ref="O89:O106">SUM(M89:N89)</f>
        <v>94</v>
      </c>
      <c r="P89" s="9">
        <v>41992</v>
      </c>
      <c r="Q89" s="11">
        <v>40568.5</v>
      </c>
      <c r="R89" s="10">
        <v>82560.5</v>
      </c>
      <c r="S89" s="15">
        <f t="shared" si="32"/>
        <v>0.0011668889312249952</v>
      </c>
      <c r="T89" s="16">
        <f t="shared" si="33"/>
        <v>0.0011092349975966576</v>
      </c>
      <c r="U89" s="17">
        <f t="shared" si="34"/>
        <v>0.0011385589961301107</v>
      </c>
    </row>
    <row r="90" spans="1:21" ht="15">
      <c r="A90" s="1" t="s">
        <v>9</v>
      </c>
      <c r="B90" s="9">
        <v>159</v>
      </c>
      <c r="C90" s="11">
        <v>140</v>
      </c>
      <c r="D90" s="10">
        <f t="shared" si="35"/>
        <v>299</v>
      </c>
      <c r="E90" s="9">
        <v>81651.5</v>
      </c>
      <c r="F90" s="11">
        <v>78146.5</v>
      </c>
      <c r="G90" s="10">
        <v>159798</v>
      </c>
      <c r="H90" s="15">
        <f t="shared" si="29"/>
        <v>0.0019473004170162214</v>
      </c>
      <c r="I90" s="16">
        <f t="shared" si="30"/>
        <v>0.0017915069772798525</v>
      </c>
      <c r="J90" s="17">
        <f t="shared" si="31"/>
        <v>0.0018711122792525563</v>
      </c>
      <c r="L90" s="1" t="s">
        <v>9</v>
      </c>
      <c r="M90" s="9">
        <v>80</v>
      </c>
      <c r="N90" s="11">
        <v>63</v>
      </c>
      <c r="O90" s="10">
        <f t="shared" si="36"/>
        <v>143</v>
      </c>
      <c r="P90" s="9">
        <v>41855.5</v>
      </c>
      <c r="Q90" s="11">
        <v>39580.5</v>
      </c>
      <c r="R90" s="10">
        <v>81436</v>
      </c>
      <c r="S90" s="15">
        <f t="shared" si="32"/>
        <v>0.0019113378170132957</v>
      </c>
      <c r="T90" s="16">
        <f t="shared" si="33"/>
        <v>0.0015916928790692386</v>
      </c>
      <c r="U90" s="17">
        <f t="shared" si="34"/>
        <v>0.001755980156196277</v>
      </c>
    </row>
    <row r="91" spans="1:21" ht="15">
      <c r="A91" s="1" t="s">
        <v>10</v>
      </c>
      <c r="B91" s="9">
        <v>184</v>
      </c>
      <c r="C91" s="11">
        <v>194</v>
      </c>
      <c r="D91" s="10">
        <f t="shared" si="35"/>
        <v>378</v>
      </c>
      <c r="E91" s="9">
        <v>77410</v>
      </c>
      <c r="F91" s="11">
        <v>72613.5</v>
      </c>
      <c r="G91" s="10">
        <v>150023.5</v>
      </c>
      <c r="H91" s="15">
        <f t="shared" si="29"/>
        <v>0.0023769538819273994</v>
      </c>
      <c r="I91" s="16">
        <f t="shared" si="30"/>
        <v>0.002671679508631315</v>
      </c>
      <c r="J91" s="17">
        <f t="shared" si="31"/>
        <v>0.0025196052618423116</v>
      </c>
      <c r="L91" s="1" t="s">
        <v>10</v>
      </c>
      <c r="M91" s="9">
        <v>110</v>
      </c>
      <c r="N91" s="11">
        <v>103</v>
      </c>
      <c r="O91" s="10">
        <f t="shared" si="36"/>
        <v>213</v>
      </c>
      <c r="P91" s="9">
        <v>41354</v>
      </c>
      <c r="Q91" s="11">
        <v>39005.5</v>
      </c>
      <c r="R91" s="10">
        <v>80359.5</v>
      </c>
      <c r="S91" s="15">
        <f t="shared" si="32"/>
        <v>0.0026599603424094405</v>
      </c>
      <c r="T91" s="16">
        <f t="shared" si="33"/>
        <v>0.002640653241209573</v>
      </c>
      <c r="U91" s="17">
        <f t="shared" si="34"/>
        <v>0.0026505889160584623</v>
      </c>
    </row>
    <row r="92" spans="1:21" ht="15">
      <c r="A92" s="1" t="s">
        <v>11</v>
      </c>
      <c r="B92" s="9">
        <v>222</v>
      </c>
      <c r="C92" s="11">
        <v>205</v>
      </c>
      <c r="D92" s="10">
        <f t="shared" si="35"/>
        <v>427</v>
      </c>
      <c r="E92" s="9">
        <v>68412.5</v>
      </c>
      <c r="F92" s="11">
        <v>65805.5</v>
      </c>
      <c r="G92" s="10">
        <v>134218</v>
      </c>
      <c r="H92" s="15">
        <f t="shared" si="29"/>
        <v>0.003245021012241915</v>
      </c>
      <c r="I92" s="16">
        <f t="shared" si="30"/>
        <v>0.0031152411272613993</v>
      </c>
      <c r="J92" s="17">
        <f t="shared" si="31"/>
        <v>0.003181391467612392</v>
      </c>
      <c r="L92" s="1" t="s">
        <v>11</v>
      </c>
      <c r="M92" s="9">
        <v>146</v>
      </c>
      <c r="N92" s="11">
        <v>154</v>
      </c>
      <c r="O92" s="10">
        <f t="shared" si="36"/>
        <v>300</v>
      </c>
      <c r="P92" s="9">
        <v>41691.5</v>
      </c>
      <c r="Q92" s="11">
        <v>37592.5</v>
      </c>
      <c r="R92" s="10">
        <v>79284</v>
      </c>
      <c r="S92" s="15">
        <f t="shared" si="32"/>
        <v>0.0035019128599354785</v>
      </c>
      <c r="T92" s="16">
        <f t="shared" si="33"/>
        <v>0.004096561814191661</v>
      </c>
      <c r="U92" s="17">
        <f t="shared" si="34"/>
        <v>0.0037838655970939914</v>
      </c>
    </row>
    <row r="93" spans="1:21" ht="15">
      <c r="A93" s="1" t="s">
        <v>12</v>
      </c>
      <c r="B93" s="9">
        <v>262</v>
      </c>
      <c r="C93" s="11">
        <v>326</v>
      </c>
      <c r="D93" s="10">
        <f t="shared" si="35"/>
        <v>588</v>
      </c>
      <c r="E93" s="9">
        <v>68726</v>
      </c>
      <c r="F93" s="11">
        <v>70105.5</v>
      </c>
      <c r="G93" s="10">
        <v>138831.5</v>
      </c>
      <c r="H93" s="15">
        <f t="shared" si="29"/>
        <v>0.003812239909204668</v>
      </c>
      <c r="I93" s="16">
        <f t="shared" si="30"/>
        <v>0.004650134440236501</v>
      </c>
      <c r="J93" s="17">
        <f t="shared" si="31"/>
        <v>0.004235350046639271</v>
      </c>
      <c r="L93" s="1" t="s">
        <v>12</v>
      </c>
      <c r="M93" s="9">
        <v>166</v>
      </c>
      <c r="N93" s="11">
        <v>193</v>
      </c>
      <c r="O93" s="10">
        <f t="shared" si="36"/>
        <v>359</v>
      </c>
      <c r="P93" s="9">
        <v>40325</v>
      </c>
      <c r="Q93" s="11">
        <v>38712</v>
      </c>
      <c r="R93" s="10">
        <v>79037</v>
      </c>
      <c r="S93" s="15">
        <f t="shared" si="32"/>
        <v>0.004116553006819591</v>
      </c>
      <c r="T93" s="16">
        <f t="shared" si="33"/>
        <v>0.004985534201281256</v>
      </c>
      <c r="U93" s="17">
        <f t="shared" si="34"/>
        <v>0.004542176449004897</v>
      </c>
    </row>
    <row r="94" spans="1:21" ht="15">
      <c r="A94" s="1" t="s">
        <v>13</v>
      </c>
      <c r="B94" s="9">
        <v>407</v>
      </c>
      <c r="C94" s="11">
        <v>423</v>
      </c>
      <c r="D94" s="10">
        <f t="shared" si="35"/>
        <v>830</v>
      </c>
      <c r="E94" s="9">
        <v>72120</v>
      </c>
      <c r="F94" s="11">
        <v>74833.5</v>
      </c>
      <c r="G94" s="10">
        <v>146953.5</v>
      </c>
      <c r="H94" s="15">
        <f t="shared" si="29"/>
        <v>0.005643372157515252</v>
      </c>
      <c r="I94" s="16">
        <f t="shared" si="30"/>
        <v>0.0056525486580208065</v>
      </c>
      <c r="J94" s="17">
        <f t="shared" si="31"/>
        <v>0.0056480451299220505</v>
      </c>
      <c r="L94" s="1" t="s">
        <v>13</v>
      </c>
      <c r="M94" s="9">
        <v>222</v>
      </c>
      <c r="N94" s="11">
        <v>254</v>
      </c>
      <c r="O94" s="10">
        <f t="shared" si="36"/>
        <v>476</v>
      </c>
      <c r="P94" s="9">
        <v>39722</v>
      </c>
      <c r="Q94" s="11">
        <v>39844</v>
      </c>
      <c r="R94" s="10">
        <v>79566</v>
      </c>
      <c r="S94" s="15">
        <f t="shared" si="32"/>
        <v>0.0055888424550626856</v>
      </c>
      <c r="T94" s="16">
        <f t="shared" si="33"/>
        <v>0.006374861961650437</v>
      </c>
      <c r="U94" s="17">
        <f t="shared" si="34"/>
        <v>0.00598245481738431</v>
      </c>
    </row>
    <row r="95" spans="1:21" ht="15">
      <c r="A95" s="1" t="s">
        <v>14</v>
      </c>
      <c r="B95" s="9">
        <v>688</v>
      </c>
      <c r="C95" s="11">
        <v>650</v>
      </c>
      <c r="D95" s="10">
        <f t="shared" si="35"/>
        <v>1338</v>
      </c>
      <c r="E95" s="9">
        <v>74551</v>
      </c>
      <c r="F95" s="11">
        <v>74913</v>
      </c>
      <c r="G95" s="10">
        <v>149464</v>
      </c>
      <c r="H95" s="15">
        <f t="shared" si="29"/>
        <v>0.00922858177623372</v>
      </c>
      <c r="I95" s="16">
        <f t="shared" si="30"/>
        <v>0.008676731675410143</v>
      </c>
      <c r="J95" s="17">
        <f t="shared" si="31"/>
        <v>0.008951988438687577</v>
      </c>
      <c r="L95" s="1" t="s">
        <v>14</v>
      </c>
      <c r="M95" s="9">
        <v>410</v>
      </c>
      <c r="N95" s="11">
        <v>351</v>
      </c>
      <c r="O95" s="10">
        <f t="shared" si="36"/>
        <v>761</v>
      </c>
      <c r="P95" s="9">
        <v>38862</v>
      </c>
      <c r="Q95" s="11">
        <v>38666</v>
      </c>
      <c r="R95" s="10">
        <v>77528</v>
      </c>
      <c r="S95" s="15">
        <f t="shared" si="32"/>
        <v>0.010550151819257886</v>
      </c>
      <c r="T95" s="16">
        <f t="shared" si="33"/>
        <v>0.009077742719702063</v>
      </c>
      <c r="U95" s="17">
        <f t="shared" si="34"/>
        <v>0.00981580848209679</v>
      </c>
    </row>
    <row r="96" spans="1:21" ht="15">
      <c r="A96" s="1" t="s">
        <v>15</v>
      </c>
      <c r="B96" s="9">
        <v>1440</v>
      </c>
      <c r="C96" s="11">
        <v>1226</v>
      </c>
      <c r="D96" s="10">
        <f t="shared" si="35"/>
        <v>2666</v>
      </c>
      <c r="E96" s="9">
        <v>87856</v>
      </c>
      <c r="F96" s="11">
        <v>88247.5</v>
      </c>
      <c r="G96" s="10">
        <v>176103.5</v>
      </c>
      <c r="H96" s="15">
        <f t="shared" si="29"/>
        <v>0.016390457111637224</v>
      </c>
      <c r="I96" s="16">
        <f t="shared" si="30"/>
        <v>0.01389274483696422</v>
      </c>
      <c r="J96" s="17">
        <f t="shared" si="31"/>
        <v>0.015138824611663028</v>
      </c>
      <c r="L96" s="1" t="s">
        <v>15</v>
      </c>
      <c r="M96" s="9">
        <v>863</v>
      </c>
      <c r="N96" s="11">
        <v>657</v>
      </c>
      <c r="O96" s="10">
        <f t="shared" si="36"/>
        <v>1520</v>
      </c>
      <c r="P96" s="9">
        <v>44356</v>
      </c>
      <c r="Q96" s="11">
        <v>45060.5</v>
      </c>
      <c r="R96" s="10">
        <v>89416.5</v>
      </c>
      <c r="S96" s="15">
        <f t="shared" si="32"/>
        <v>0.0194562178735684</v>
      </c>
      <c r="T96" s="16">
        <f t="shared" si="33"/>
        <v>0.014580397465629542</v>
      </c>
      <c r="U96" s="17">
        <f t="shared" si="34"/>
        <v>0.016999099718732</v>
      </c>
    </row>
    <row r="97" spans="1:21" ht="15">
      <c r="A97" s="1" t="s">
        <v>16</v>
      </c>
      <c r="B97" s="9">
        <v>2650</v>
      </c>
      <c r="C97" s="11">
        <v>2148</v>
      </c>
      <c r="D97" s="10">
        <f t="shared" si="35"/>
        <v>4798</v>
      </c>
      <c r="E97" s="9">
        <v>86582.5</v>
      </c>
      <c r="F97" s="11">
        <v>87950.5</v>
      </c>
      <c r="G97" s="10">
        <v>174533</v>
      </c>
      <c r="H97" s="15">
        <f t="shared" si="29"/>
        <v>0.030606646839719344</v>
      </c>
      <c r="I97" s="16">
        <f t="shared" si="30"/>
        <v>0.024422828750262932</v>
      </c>
      <c r="J97" s="17">
        <f t="shared" si="31"/>
        <v>0.027490503228615792</v>
      </c>
      <c r="L97" s="1" t="s">
        <v>16</v>
      </c>
      <c r="M97" s="9">
        <v>1556</v>
      </c>
      <c r="N97" s="11">
        <v>1134</v>
      </c>
      <c r="O97" s="10">
        <f t="shared" si="36"/>
        <v>2690</v>
      </c>
      <c r="P97" s="9">
        <v>45132</v>
      </c>
      <c r="Q97" s="11">
        <v>45578</v>
      </c>
      <c r="R97" s="10">
        <v>90710</v>
      </c>
      <c r="S97" s="15">
        <f t="shared" si="32"/>
        <v>0.034476646282017194</v>
      </c>
      <c r="T97" s="16">
        <f t="shared" si="33"/>
        <v>0.024880424766334636</v>
      </c>
      <c r="U97" s="17">
        <f t="shared" si="34"/>
        <v>0.02965494432807849</v>
      </c>
    </row>
    <row r="98" spans="1:21" ht="15">
      <c r="A98" s="1" t="s">
        <v>17</v>
      </c>
      <c r="B98" s="9">
        <v>4638</v>
      </c>
      <c r="C98" s="11">
        <v>3466</v>
      </c>
      <c r="D98" s="10">
        <f t="shared" si="35"/>
        <v>8104</v>
      </c>
      <c r="E98" s="9">
        <v>84954.5</v>
      </c>
      <c r="F98" s="11">
        <v>87829</v>
      </c>
      <c r="G98" s="10">
        <v>172783.5</v>
      </c>
      <c r="H98" s="15">
        <f t="shared" si="29"/>
        <v>0.054593929691776184</v>
      </c>
      <c r="I98" s="16">
        <f t="shared" si="30"/>
        <v>0.039463047512780514</v>
      </c>
      <c r="J98" s="17">
        <f t="shared" si="31"/>
        <v>0.0469026266975724</v>
      </c>
      <c r="L98" s="1" t="s">
        <v>17</v>
      </c>
      <c r="M98" s="9">
        <v>2712</v>
      </c>
      <c r="N98" s="11">
        <v>2158</v>
      </c>
      <c r="O98" s="10">
        <f t="shared" si="36"/>
        <v>4870</v>
      </c>
      <c r="P98" s="9">
        <v>45492.5</v>
      </c>
      <c r="Q98" s="11">
        <v>46722.5</v>
      </c>
      <c r="R98" s="10">
        <v>92215</v>
      </c>
      <c r="S98" s="15">
        <f t="shared" si="32"/>
        <v>0.05961422212452602</v>
      </c>
      <c r="T98" s="16">
        <f t="shared" si="33"/>
        <v>0.046187596982182035</v>
      </c>
      <c r="U98" s="17">
        <f t="shared" si="34"/>
        <v>0.05281136474543187</v>
      </c>
    </row>
    <row r="99" spans="1:21" ht="15">
      <c r="A99" s="1" t="s">
        <v>18</v>
      </c>
      <c r="B99" s="9">
        <v>7722</v>
      </c>
      <c r="C99" s="11">
        <v>5609</v>
      </c>
      <c r="D99" s="10">
        <f t="shared" si="35"/>
        <v>13331</v>
      </c>
      <c r="E99" s="9">
        <v>84442</v>
      </c>
      <c r="F99" s="11">
        <v>87739.5</v>
      </c>
      <c r="G99" s="10">
        <v>172181.5</v>
      </c>
      <c r="H99" s="15">
        <f t="shared" si="29"/>
        <v>0.09144738400322115</v>
      </c>
      <c r="I99" s="16">
        <f t="shared" si="30"/>
        <v>0.06392787740983251</v>
      </c>
      <c r="J99" s="17">
        <f t="shared" si="31"/>
        <v>0.0774241135081295</v>
      </c>
      <c r="L99" s="1" t="s">
        <v>18</v>
      </c>
      <c r="M99" s="9">
        <v>4369</v>
      </c>
      <c r="N99" s="11">
        <v>3285</v>
      </c>
      <c r="O99" s="10">
        <f t="shared" si="36"/>
        <v>7654</v>
      </c>
      <c r="P99" s="9">
        <v>43610.5</v>
      </c>
      <c r="Q99" s="11">
        <v>46325</v>
      </c>
      <c r="R99" s="10">
        <v>89935.5</v>
      </c>
      <c r="S99" s="15">
        <f t="shared" si="32"/>
        <v>0.10018229554809048</v>
      </c>
      <c r="T99" s="16">
        <f t="shared" si="33"/>
        <v>0.07091203453858608</v>
      </c>
      <c r="U99" s="17">
        <f t="shared" si="34"/>
        <v>0.08510543667406086</v>
      </c>
    </row>
    <row r="100" spans="1:21" ht="15">
      <c r="A100" s="1" t="s">
        <v>19</v>
      </c>
      <c r="B100" s="9">
        <v>11651</v>
      </c>
      <c r="C100" s="11">
        <v>7641</v>
      </c>
      <c r="D100" s="10">
        <f t="shared" si="35"/>
        <v>19292</v>
      </c>
      <c r="E100" s="9">
        <v>84423.5</v>
      </c>
      <c r="F100" s="11">
        <v>89634.5</v>
      </c>
      <c r="G100" s="10">
        <v>174058</v>
      </c>
      <c r="H100" s="15">
        <f t="shared" si="29"/>
        <v>0.1380065976890321</v>
      </c>
      <c r="I100" s="16">
        <f t="shared" si="30"/>
        <v>0.0852461942667165</v>
      </c>
      <c r="J100" s="17">
        <f t="shared" si="31"/>
        <v>0.11083661767916442</v>
      </c>
      <c r="L100" s="1" t="s">
        <v>19</v>
      </c>
      <c r="M100" s="9">
        <v>6373</v>
      </c>
      <c r="N100" s="11">
        <v>4660</v>
      </c>
      <c r="O100" s="10">
        <f t="shared" si="36"/>
        <v>11033</v>
      </c>
      <c r="P100" s="9">
        <v>43639</v>
      </c>
      <c r="Q100" s="11">
        <v>46616.5</v>
      </c>
      <c r="R100" s="10">
        <v>90255.5</v>
      </c>
      <c r="S100" s="15">
        <f t="shared" si="32"/>
        <v>0.1460390934714361</v>
      </c>
      <c r="T100" s="16">
        <f t="shared" si="33"/>
        <v>0.09996460480731072</v>
      </c>
      <c r="U100" s="17">
        <f t="shared" si="34"/>
        <v>0.12224185783691853</v>
      </c>
    </row>
    <row r="101" spans="1:21" ht="15">
      <c r="A101" s="1" t="s">
        <v>20</v>
      </c>
      <c r="B101" s="9">
        <v>12577</v>
      </c>
      <c r="C101" s="11">
        <v>8448</v>
      </c>
      <c r="D101" s="10">
        <f t="shared" si="35"/>
        <v>21025</v>
      </c>
      <c r="E101" s="9">
        <v>71763</v>
      </c>
      <c r="F101" s="11">
        <v>77386</v>
      </c>
      <c r="G101" s="10">
        <v>149149</v>
      </c>
      <c r="H101" s="15">
        <f t="shared" si="29"/>
        <v>0.17525744464417597</v>
      </c>
      <c r="I101" s="16">
        <f t="shared" si="30"/>
        <v>0.10916703279662988</v>
      </c>
      <c r="J101" s="17">
        <f t="shared" si="31"/>
        <v>0.14096641613420136</v>
      </c>
      <c r="L101" s="1" t="s">
        <v>20</v>
      </c>
      <c r="M101" s="9">
        <v>6628</v>
      </c>
      <c r="N101" s="11">
        <v>4895</v>
      </c>
      <c r="O101" s="10">
        <f t="shared" si="36"/>
        <v>11523</v>
      </c>
      <c r="P101" s="9">
        <v>36375.5</v>
      </c>
      <c r="Q101" s="11">
        <v>38696.5</v>
      </c>
      <c r="R101" s="10">
        <v>75072</v>
      </c>
      <c r="S101" s="15">
        <f t="shared" si="32"/>
        <v>0.18221055380682052</v>
      </c>
      <c r="T101" s="16">
        <f t="shared" si="33"/>
        <v>0.1264972284315119</v>
      </c>
      <c r="U101" s="17">
        <f t="shared" si="34"/>
        <v>0.15349264705882354</v>
      </c>
    </row>
    <row r="102" spans="1:21" ht="15">
      <c r="A102" s="1" t="s">
        <v>21</v>
      </c>
      <c r="B102" s="9">
        <v>9457</v>
      </c>
      <c r="C102" s="11">
        <v>7325</v>
      </c>
      <c r="D102" s="10">
        <f t="shared" si="35"/>
        <v>16782</v>
      </c>
      <c r="E102" s="9">
        <v>48190.5</v>
      </c>
      <c r="F102" s="11">
        <v>54906.5</v>
      </c>
      <c r="G102" s="10">
        <v>103097</v>
      </c>
      <c r="H102" s="15">
        <f t="shared" si="29"/>
        <v>0.19624199790415123</v>
      </c>
      <c r="I102" s="16">
        <f>C102/F102</f>
        <v>0.13340861282361832</v>
      </c>
      <c r="J102" s="17">
        <f t="shared" si="31"/>
        <v>0.1627787423494379</v>
      </c>
      <c r="L102" s="1" t="s">
        <v>21</v>
      </c>
      <c r="M102" s="9">
        <v>4647</v>
      </c>
      <c r="N102" s="11">
        <v>4031</v>
      </c>
      <c r="O102" s="10">
        <f t="shared" si="36"/>
        <v>8678</v>
      </c>
      <c r="P102" s="9">
        <v>22397.5</v>
      </c>
      <c r="Q102" s="11">
        <v>26212.5</v>
      </c>
      <c r="R102" s="10">
        <v>48610</v>
      </c>
      <c r="S102" s="15">
        <f t="shared" si="32"/>
        <v>0.20747851322692265</v>
      </c>
      <c r="T102" s="16">
        <f>N102/Q102</f>
        <v>0.15378159275154984</v>
      </c>
      <c r="U102" s="17">
        <f t="shared" si="34"/>
        <v>0.17852293766714666</v>
      </c>
    </row>
    <row r="103" spans="1:21" ht="15">
      <c r="A103" s="1" t="s">
        <v>22</v>
      </c>
      <c r="B103" s="9">
        <v>8971</v>
      </c>
      <c r="C103" s="11">
        <v>8093</v>
      </c>
      <c r="D103" s="10">
        <f t="shared" si="35"/>
        <v>17064</v>
      </c>
      <c r="E103" s="9">
        <v>43662</v>
      </c>
      <c r="F103" s="11">
        <v>55980.5</v>
      </c>
      <c r="G103" s="10">
        <v>99642.5</v>
      </c>
      <c r="H103" s="15">
        <f t="shared" si="29"/>
        <v>0.20546470615180248</v>
      </c>
      <c r="I103" s="16">
        <f>C103/F103</f>
        <v>0.1445681978546101</v>
      </c>
      <c r="J103" s="17">
        <f t="shared" si="31"/>
        <v>0.17125222671049</v>
      </c>
      <c r="L103" s="1" t="s">
        <v>22</v>
      </c>
      <c r="M103" s="9">
        <v>4387</v>
      </c>
      <c r="N103" s="11">
        <v>4493</v>
      </c>
      <c r="O103" s="10">
        <f t="shared" si="36"/>
        <v>8880</v>
      </c>
      <c r="P103" s="9">
        <v>20373</v>
      </c>
      <c r="Q103" s="11">
        <v>27803</v>
      </c>
      <c r="R103" s="10">
        <v>48176</v>
      </c>
      <c r="S103" s="15">
        <f t="shared" si="32"/>
        <v>0.2153340205173514</v>
      </c>
      <c r="T103" s="16">
        <f>N103/Q103</f>
        <v>0.1616012660504262</v>
      </c>
      <c r="U103" s="17">
        <f t="shared" si="34"/>
        <v>0.18432414480239123</v>
      </c>
    </row>
    <row r="104" spans="1:21" ht="15">
      <c r="A104" s="1" t="s">
        <v>23</v>
      </c>
      <c r="B104" s="9">
        <v>6803</v>
      </c>
      <c r="C104" s="11">
        <v>7520</v>
      </c>
      <c r="D104" s="10">
        <f t="shared" si="35"/>
        <v>14323</v>
      </c>
      <c r="E104" s="9">
        <v>34715</v>
      </c>
      <c r="F104" s="11">
        <v>51355</v>
      </c>
      <c r="G104" s="10">
        <v>86070</v>
      </c>
      <c r="H104" s="15">
        <f t="shared" si="29"/>
        <v>0.19596716116952326</v>
      </c>
      <c r="I104" s="16">
        <f>C104/F104</f>
        <v>0.14643170090546198</v>
      </c>
      <c r="J104" s="17">
        <f t="shared" si="31"/>
        <v>0.16641106076449402</v>
      </c>
      <c r="L104" s="1" t="s">
        <v>23</v>
      </c>
      <c r="M104" s="9">
        <v>3033</v>
      </c>
      <c r="N104" s="11">
        <v>4111</v>
      </c>
      <c r="O104" s="10">
        <f t="shared" si="36"/>
        <v>7144</v>
      </c>
      <c r="P104" s="9">
        <v>15519</v>
      </c>
      <c r="Q104" s="11">
        <v>25297</v>
      </c>
      <c r="R104" s="10">
        <v>40816</v>
      </c>
      <c r="S104" s="15">
        <f t="shared" si="32"/>
        <v>0.19543785037695727</v>
      </c>
      <c r="T104" s="16">
        <f>N104/Q104</f>
        <v>0.16250938846503538</v>
      </c>
      <c r="U104" s="17">
        <f t="shared" si="34"/>
        <v>0.1750294002352019</v>
      </c>
    </row>
    <row r="105" spans="1:21" ht="15">
      <c r="A105" s="1" t="s">
        <v>24</v>
      </c>
      <c r="B105" s="9">
        <v>3379</v>
      </c>
      <c r="C105" s="11">
        <v>4511</v>
      </c>
      <c r="D105" s="10">
        <f t="shared" si="35"/>
        <v>7890</v>
      </c>
      <c r="E105" s="9">
        <v>20687</v>
      </c>
      <c r="F105" s="11">
        <v>38103</v>
      </c>
      <c r="G105" s="10">
        <v>58790</v>
      </c>
      <c r="H105" s="15">
        <f t="shared" si="29"/>
        <v>0.1633392952095519</v>
      </c>
      <c r="I105" s="16">
        <f>C105/F105</f>
        <v>0.11838962811327192</v>
      </c>
      <c r="J105" s="17">
        <f t="shared" si="31"/>
        <v>0.1342064977036911</v>
      </c>
      <c r="L105" s="1" t="s">
        <v>24</v>
      </c>
      <c r="M105" s="9">
        <v>1412</v>
      </c>
      <c r="N105" s="11">
        <v>2506</v>
      </c>
      <c r="O105" s="10">
        <f t="shared" si="36"/>
        <v>3918</v>
      </c>
      <c r="P105" s="9">
        <v>8803.5</v>
      </c>
      <c r="Q105" s="11">
        <v>18091</v>
      </c>
      <c r="R105" s="10">
        <v>26894.5</v>
      </c>
      <c r="S105" s="15">
        <f t="shared" si="32"/>
        <v>0.16039075367751462</v>
      </c>
      <c r="T105" s="16">
        <f>N105/Q105</f>
        <v>0.1385219169752916</v>
      </c>
      <c r="U105" s="17">
        <f t="shared" si="34"/>
        <v>0.14568034356466936</v>
      </c>
    </row>
    <row r="106" spans="1:21" ht="15">
      <c r="A106" s="1" t="s">
        <v>25</v>
      </c>
      <c r="B106" s="9">
        <v>1097</v>
      </c>
      <c r="C106" s="11">
        <v>2171</v>
      </c>
      <c r="D106" s="10">
        <f t="shared" si="35"/>
        <v>3268</v>
      </c>
      <c r="E106" s="9">
        <v>10073.5</v>
      </c>
      <c r="F106" s="11">
        <v>25164</v>
      </c>
      <c r="G106" s="10">
        <v>35237.5</v>
      </c>
      <c r="H106" s="15">
        <f t="shared" si="29"/>
        <v>0.10889958802799424</v>
      </c>
      <c r="I106" s="16">
        <f>C106/F106</f>
        <v>0.08627404228262597</v>
      </c>
      <c r="J106" s="17">
        <f t="shared" si="31"/>
        <v>0.092742107130188</v>
      </c>
      <c r="L106" s="1" t="s">
        <v>25</v>
      </c>
      <c r="M106" s="9">
        <v>411</v>
      </c>
      <c r="N106" s="11">
        <v>1088</v>
      </c>
      <c r="O106" s="10">
        <f t="shared" si="36"/>
        <v>1499</v>
      </c>
      <c r="P106" s="9">
        <v>3837</v>
      </c>
      <c r="Q106" s="11">
        <v>11630.5</v>
      </c>
      <c r="R106" s="10">
        <v>15467.5</v>
      </c>
      <c r="S106" s="15">
        <f t="shared" si="32"/>
        <v>0.10711493354182955</v>
      </c>
      <c r="T106" s="16">
        <f>N106/Q106</f>
        <v>0.09354713898800568</v>
      </c>
      <c r="U106" s="17">
        <f t="shared" si="34"/>
        <v>0.0969128818490383</v>
      </c>
    </row>
    <row r="107" spans="1:21" ht="15">
      <c r="A107" s="1"/>
      <c r="B107" s="27"/>
      <c r="C107" s="11"/>
      <c r="D107" s="10"/>
      <c r="E107" s="27"/>
      <c r="F107" s="11"/>
      <c r="G107" s="10"/>
      <c r="H107" s="18"/>
      <c r="I107" s="19"/>
      <c r="J107" s="20"/>
      <c r="L107" s="1"/>
      <c r="M107" s="27"/>
      <c r="N107" s="11"/>
      <c r="O107" s="10"/>
      <c r="P107" s="27"/>
      <c r="Q107" s="11"/>
      <c r="R107" s="10"/>
      <c r="S107" s="18"/>
      <c r="T107" s="19"/>
      <c r="U107" s="20"/>
    </row>
    <row r="108" spans="1:21" ht="15">
      <c r="A108" s="21" t="s">
        <v>6</v>
      </c>
      <c r="B108" s="4">
        <f aca="true" t="shared" si="37" ref="B108:G108">SUM(B88:B106)</f>
        <v>72421</v>
      </c>
      <c r="C108" s="5">
        <f t="shared" si="37"/>
        <v>60178</v>
      </c>
      <c r="D108" s="22">
        <f t="shared" si="37"/>
        <v>132599</v>
      </c>
      <c r="E108" s="4">
        <f t="shared" si="37"/>
        <v>1249787</v>
      </c>
      <c r="F108" s="5">
        <f t="shared" si="37"/>
        <v>1324511</v>
      </c>
      <c r="G108" s="22">
        <f t="shared" si="37"/>
        <v>2574298</v>
      </c>
      <c r="H108" s="28">
        <f>B108/E108</f>
        <v>0.0579466741132689</v>
      </c>
      <c r="I108" s="29">
        <f>C108/F108</f>
        <v>0.04543412625489709</v>
      </c>
      <c r="J108" s="30">
        <f>D108/G108</f>
        <v>0.05150879968053427</v>
      </c>
      <c r="L108" s="21" t="s">
        <v>6</v>
      </c>
      <c r="M108" s="4">
        <f aca="true" t="shared" si="38" ref="M108:R108">SUM(M88:M106)</f>
        <v>37580</v>
      </c>
      <c r="N108" s="5">
        <f t="shared" si="38"/>
        <v>34190</v>
      </c>
      <c r="O108" s="22">
        <f t="shared" si="38"/>
        <v>71770</v>
      </c>
      <c r="P108" s="4">
        <f t="shared" si="38"/>
        <v>651694</v>
      </c>
      <c r="Q108" s="5">
        <f t="shared" si="38"/>
        <v>686750</v>
      </c>
      <c r="R108" s="22">
        <f t="shared" si="38"/>
        <v>1338444</v>
      </c>
      <c r="S108" s="28">
        <f>M108/P108</f>
        <v>0.05766510049194867</v>
      </c>
      <c r="T108" s="29">
        <f>N108/Q108</f>
        <v>0.04978522024026211</v>
      </c>
      <c r="U108" s="30">
        <f>O108/R108</f>
        <v>0.05362196700048713</v>
      </c>
    </row>
    <row r="111" spans="1:12" ht="15">
      <c r="A111" s="26" t="s">
        <v>32</v>
      </c>
      <c r="L111" s="26" t="s">
        <v>33</v>
      </c>
    </row>
    <row r="112" spans="1:21" ht="15" customHeight="1">
      <c r="A112" s="1"/>
      <c r="B112" s="31" t="s">
        <v>48</v>
      </c>
      <c r="C112" s="32"/>
      <c r="D112" s="33"/>
      <c r="E112" s="31" t="s">
        <v>50</v>
      </c>
      <c r="F112" s="32"/>
      <c r="G112" s="33"/>
      <c r="H112" s="31" t="s">
        <v>2</v>
      </c>
      <c r="I112" s="32"/>
      <c r="J112" s="33"/>
      <c r="L112" s="1"/>
      <c r="M112" s="31" t="s">
        <v>48</v>
      </c>
      <c r="N112" s="32"/>
      <c r="O112" s="33"/>
      <c r="P112" s="31" t="s">
        <v>49</v>
      </c>
      <c r="Q112" s="32"/>
      <c r="R112" s="33"/>
      <c r="S112" s="31" t="s">
        <v>2</v>
      </c>
      <c r="T112" s="32"/>
      <c r="U112" s="33"/>
    </row>
    <row r="113" spans="1:21" ht="15" customHeight="1">
      <c r="A113" s="2"/>
      <c r="B113" s="37"/>
      <c r="C113" s="38"/>
      <c r="D113" s="39"/>
      <c r="E113" s="37"/>
      <c r="F113" s="38"/>
      <c r="G113" s="39"/>
      <c r="H113" s="34"/>
      <c r="I113" s="35"/>
      <c r="J113" s="36"/>
      <c r="L113" s="2"/>
      <c r="M113" s="37"/>
      <c r="N113" s="38"/>
      <c r="O113" s="39"/>
      <c r="P113" s="37"/>
      <c r="Q113" s="38"/>
      <c r="R113" s="39"/>
      <c r="S113" s="34"/>
      <c r="T113" s="35"/>
      <c r="U113" s="36"/>
    </row>
    <row r="114" spans="1:21" ht="45">
      <c r="A114" s="3" t="s">
        <v>3</v>
      </c>
      <c r="B114" s="4" t="s">
        <v>4</v>
      </c>
      <c r="C114" s="5" t="s">
        <v>5</v>
      </c>
      <c r="D114" s="5" t="s">
        <v>6</v>
      </c>
      <c r="E114" s="4" t="s">
        <v>4</v>
      </c>
      <c r="F114" s="5" t="s">
        <v>5</v>
      </c>
      <c r="G114" s="5" t="s">
        <v>6</v>
      </c>
      <c r="H114" s="6" t="s">
        <v>4</v>
      </c>
      <c r="I114" s="7" t="s">
        <v>5</v>
      </c>
      <c r="J114" s="8" t="s">
        <v>6</v>
      </c>
      <c r="L114" s="3" t="s">
        <v>3</v>
      </c>
      <c r="M114" s="4" t="s">
        <v>4</v>
      </c>
      <c r="N114" s="5" t="s">
        <v>5</v>
      </c>
      <c r="O114" s="5" t="s">
        <v>6</v>
      </c>
      <c r="P114" s="4" t="s">
        <v>4</v>
      </c>
      <c r="Q114" s="5" t="s">
        <v>5</v>
      </c>
      <c r="R114" s="5" t="s">
        <v>6</v>
      </c>
      <c r="S114" s="6" t="s">
        <v>4</v>
      </c>
      <c r="T114" s="7" t="s">
        <v>5</v>
      </c>
      <c r="U114" s="8" t="s">
        <v>6</v>
      </c>
    </row>
    <row r="115" spans="1:21" ht="15">
      <c r="A115" s="1" t="s">
        <v>7</v>
      </c>
      <c r="B115">
        <v>5</v>
      </c>
      <c r="C115">
        <v>3</v>
      </c>
      <c r="D115" s="10">
        <f>SUM(B115:C115)</f>
        <v>8</v>
      </c>
      <c r="E115" s="6">
        <v>7503.5</v>
      </c>
      <c r="F115" s="11">
        <v>6896</v>
      </c>
      <c r="G115" s="10">
        <v>14399.5</v>
      </c>
      <c r="H115" s="12">
        <f aca="true" t="shared" si="39" ref="H115:H133">B115/E115</f>
        <v>0.0006663557006730193</v>
      </c>
      <c r="I115" s="13">
        <f aca="true" t="shared" si="40" ref="I115:I128">C115/F115</f>
        <v>0.0004350348027842227</v>
      </c>
      <c r="J115" s="14">
        <f aca="true" t="shared" si="41" ref="J115:J133">D115/G115</f>
        <v>0.0005555748463488316</v>
      </c>
      <c r="L115" s="1" t="s">
        <v>7</v>
      </c>
      <c r="M115" s="6">
        <v>4</v>
      </c>
      <c r="N115" s="11">
        <v>11</v>
      </c>
      <c r="O115" s="10">
        <f>SUM(M115:N115)</f>
        <v>15</v>
      </c>
      <c r="P115" s="6">
        <v>32409.5</v>
      </c>
      <c r="Q115" s="11">
        <v>30977</v>
      </c>
      <c r="R115" s="10">
        <v>63386.5</v>
      </c>
      <c r="S115" s="12">
        <f aca="true" t="shared" si="42" ref="S115:S133">M115/P115</f>
        <v>0.00012342060198398619</v>
      </c>
      <c r="T115" s="13">
        <f aca="true" t="shared" si="43" ref="T115:T128">N115/Q115</f>
        <v>0.00035510217257965585</v>
      </c>
      <c r="U115" s="14">
        <f aca="true" t="shared" si="44" ref="U115:U133">O115/R115</f>
        <v>0.00023664344931491723</v>
      </c>
    </row>
    <row r="116" spans="1:21" ht="15">
      <c r="A116" s="1" t="s">
        <v>8</v>
      </c>
      <c r="B116">
        <v>13</v>
      </c>
      <c r="C116">
        <v>9</v>
      </c>
      <c r="D116" s="10">
        <f aca="true" t="shared" si="45" ref="D116:D133">SUM(B116:C116)</f>
        <v>22</v>
      </c>
      <c r="E116" s="9">
        <v>8647.5</v>
      </c>
      <c r="F116" s="11">
        <v>7889</v>
      </c>
      <c r="G116" s="10">
        <v>16536.5</v>
      </c>
      <c r="H116" s="15">
        <f t="shared" si="39"/>
        <v>0.001503324660306447</v>
      </c>
      <c r="I116" s="16">
        <f t="shared" si="40"/>
        <v>0.0011408290024084169</v>
      </c>
      <c r="J116" s="17">
        <f t="shared" si="41"/>
        <v>0.0013303903486227436</v>
      </c>
      <c r="L116" s="1" t="s">
        <v>8</v>
      </c>
      <c r="M116" s="9">
        <v>37</v>
      </c>
      <c r="N116" s="11">
        <v>27</v>
      </c>
      <c r="O116" s="10">
        <f aca="true" t="shared" si="46" ref="O116:O133">SUM(M116:N116)</f>
        <v>64</v>
      </c>
      <c r="P116" s="9">
        <v>38159</v>
      </c>
      <c r="Q116" s="11">
        <v>35962.5</v>
      </c>
      <c r="R116" s="10">
        <v>74121.5</v>
      </c>
      <c r="S116" s="15">
        <f t="shared" si="42"/>
        <v>0.0009696270866636967</v>
      </c>
      <c r="T116" s="16">
        <f t="shared" si="43"/>
        <v>0.0007507820646506778</v>
      </c>
      <c r="U116" s="17">
        <f t="shared" si="44"/>
        <v>0.0008634471779443211</v>
      </c>
    </row>
    <row r="117" spans="1:21" ht="15">
      <c r="A117" s="1" t="s">
        <v>9</v>
      </c>
      <c r="B117">
        <v>18</v>
      </c>
      <c r="C117">
        <v>17</v>
      </c>
      <c r="D117" s="10">
        <f t="shared" si="45"/>
        <v>35</v>
      </c>
      <c r="E117" s="9">
        <v>8843</v>
      </c>
      <c r="F117" s="11">
        <v>8269.5</v>
      </c>
      <c r="G117" s="10">
        <v>17112.5</v>
      </c>
      <c r="H117" s="15">
        <f t="shared" si="39"/>
        <v>0.002035508311658939</v>
      </c>
      <c r="I117" s="16">
        <f t="shared" si="40"/>
        <v>0.0020557470221899752</v>
      </c>
      <c r="J117" s="17">
        <f t="shared" si="41"/>
        <v>0.0020452885317750183</v>
      </c>
      <c r="L117" s="1" t="s">
        <v>9</v>
      </c>
      <c r="M117" s="9">
        <v>61</v>
      </c>
      <c r="N117" s="11">
        <v>70</v>
      </c>
      <c r="O117" s="10">
        <f t="shared" si="46"/>
        <v>131</v>
      </c>
      <c r="P117" s="9">
        <v>37986</v>
      </c>
      <c r="Q117" s="11">
        <v>36067</v>
      </c>
      <c r="R117" s="10">
        <v>74053</v>
      </c>
      <c r="S117" s="15">
        <f t="shared" si="42"/>
        <v>0.0016058547886063286</v>
      </c>
      <c r="T117" s="16">
        <f t="shared" si="43"/>
        <v>0.0019408323398120166</v>
      </c>
      <c r="U117" s="17">
        <f t="shared" si="44"/>
        <v>0.0017690032814335678</v>
      </c>
    </row>
    <row r="118" spans="1:21" ht="15">
      <c r="A118" s="1" t="s">
        <v>10</v>
      </c>
      <c r="B118">
        <v>25</v>
      </c>
      <c r="C118">
        <v>26</v>
      </c>
      <c r="D118" s="10">
        <f t="shared" si="45"/>
        <v>51</v>
      </c>
      <c r="E118" s="9">
        <v>8538</v>
      </c>
      <c r="F118" s="11">
        <v>7849.5</v>
      </c>
      <c r="G118" s="10">
        <v>16387.5</v>
      </c>
      <c r="H118" s="15">
        <f t="shared" si="39"/>
        <v>0.002928086202857812</v>
      </c>
      <c r="I118" s="16">
        <f t="shared" si="40"/>
        <v>0.0033123128861710935</v>
      </c>
      <c r="J118" s="17">
        <f t="shared" si="41"/>
        <v>0.0031121281464530893</v>
      </c>
      <c r="L118" s="1" t="s">
        <v>10</v>
      </c>
      <c r="M118" s="9">
        <v>96</v>
      </c>
      <c r="N118" s="11">
        <v>97</v>
      </c>
      <c r="O118" s="10">
        <f t="shared" si="46"/>
        <v>193</v>
      </c>
      <c r="P118" s="9">
        <v>35650.5</v>
      </c>
      <c r="Q118" s="11">
        <v>34298.5</v>
      </c>
      <c r="R118" s="10">
        <v>69949</v>
      </c>
      <c r="S118" s="15">
        <f t="shared" si="42"/>
        <v>0.0026928093575125174</v>
      </c>
      <c r="T118" s="16">
        <f t="shared" si="43"/>
        <v>0.002828112016560491</v>
      </c>
      <c r="U118" s="17">
        <f t="shared" si="44"/>
        <v>0.0027591530972565725</v>
      </c>
    </row>
    <row r="119" spans="1:21" ht="15">
      <c r="A119" s="1" t="s">
        <v>11</v>
      </c>
      <c r="B119">
        <v>25</v>
      </c>
      <c r="C119">
        <v>32</v>
      </c>
      <c r="D119" s="10">
        <f t="shared" si="45"/>
        <v>57</v>
      </c>
      <c r="E119" s="9">
        <v>9180</v>
      </c>
      <c r="F119" s="11">
        <v>8489.5</v>
      </c>
      <c r="G119" s="10">
        <v>17669.5</v>
      </c>
      <c r="H119" s="15">
        <f t="shared" si="39"/>
        <v>0.0027233115468409588</v>
      </c>
      <c r="I119" s="16">
        <f t="shared" si="40"/>
        <v>0.00376936215324813</v>
      </c>
      <c r="J119" s="17">
        <f t="shared" si="41"/>
        <v>0.003225897733382382</v>
      </c>
      <c r="L119" s="1" t="s">
        <v>11</v>
      </c>
      <c r="M119" s="9">
        <v>93</v>
      </c>
      <c r="N119" s="11">
        <v>110</v>
      </c>
      <c r="O119" s="10">
        <f t="shared" si="46"/>
        <v>203</v>
      </c>
      <c r="P119" s="9">
        <v>34777.5</v>
      </c>
      <c r="Q119" s="11">
        <v>31669</v>
      </c>
      <c r="R119" s="10">
        <v>66446.5</v>
      </c>
      <c r="S119" s="15">
        <f t="shared" si="42"/>
        <v>0.002674142764718568</v>
      </c>
      <c r="T119" s="16">
        <f t="shared" si="43"/>
        <v>0.0034734282737061478</v>
      </c>
      <c r="U119" s="17">
        <f t="shared" si="44"/>
        <v>0.003055089432851994</v>
      </c>
    </row>
    <row r="120" spans="1:21" ht="15">
      <c r="A120" s="1" t="s">
        <v>12</v>
      </c>
      <c r="B120">
        <v>29</v>
      </c>
      <c r="C120">
        <v>43</v>
      </c>
      <c r="D120" s="10">
        <f t="shared" si="45"/>
        <v>72</v>
      </c>
      <c r="E120" s="9">
        <v>9213.5</v>
      </c>
      <c r="F120" s="11">
        <v>9395.5</v>
      </c>
      <c r="G120" s="10">
        <v>18609</v>
      </c>
      <c r="H120" s="15">
        <f t="shared" si="39"/>
        <v>0.0031475552178867965</v>
      </c>
      <c r="I120" s="16">
        <f t="shared" si="40"/>
        <v>0.004576659038901602</v>
      </c>
      <c r="J120" s="17">
        <f t="shared" si="41"/>
        <v>0.0038690955989037564</v>
      </c>
      <c r="L120" s="1" t="s">
        <v>12</v>
      </c>
      <c r="M120" s="9">
        <v>119</v>
      </c>
      <c r="N120" s="11">
        <v>146</v>
      </c>
      <c r="O120" s="10">
        <f t="shared" si="46"/>
        <v>265</v>
      </c>
      <c r="P120" s="9">
        <v>34717.5</v>
      </c>
      <c r="Q120" s="11">
        <v>33497</v>
      </c>
      <c r="R120" s="10">
        <v>68214.5</v>
      </c>
      <c r="S120" s="15">
        <f t="shared" si="42"/>
        <v>0.003427666162598113</v>
      </c>
      <c r="T120" s="16">
        <f t="shared" si="43"/>
        <v>0.004358599277547243</v>
      </c>
      <c r="U120" s="17">
        <f t="shared" si="44"/>
        <v>0.003884804550352198</v>
      </c>
    </row>
    <row r="121" spans="1:21" ht="15">
      <c r="A121" s="1" t="s">
        <v>13</v>
      </c>
      <c r="B121">
        <v>32</v>
      </c>
      <c r="C121">
        <v>65</v>
      </c>
      <c r="D121" s="10">
        <f t="shared" si="45"/>
        <v>97</v>
      </c>
      <c r="E121" s="9">
        <v>9665</v>
      </c>
      <c r="F121" s="11">
        <v>9909</v>
      </c>
      <c r="G121" s="10">
        <v>19574</v>
      </c>
      <c r="H121" s="15">
        <f t="shared" si="39"/>
        <v>0.003310915675116399</v>
      </c>
      <c r="I121" s="16">
        <f t="shared" si="40"/>
        <v>0.00655969320819457</v>
      </c>
      <c r="J121" s="17">
        <f t="shared" si="41"/>
        <v>0.004955553284969858</v>
      </c>
      <c r="L121" s="1" t="s">
        <v>13</v>
      </c>
      <c r="M121" s="9">
        <v>201</v>
      </c>
      <c r="N121" s="11">
        <v>182</v>
      </c>
      <c r="O121" s="10">
        <f t="shared" si="46"/>
        <v>383</v>
      </c>
      <c r="P121" s="9">
        <v>36375</v>
      </c>
      <c r="Q121" s="11">
        <v>35681</v>
      </c>
      <c r="R121" s="10">
        <v>72056</v>
      </c>
      <c r="S121" s="15">
        <f t="shared" si="42"/>
        <v>0.005525773195876289</v>
      </c>
      <c r="T121" s="16">
        <f t="shared" si="43"/>
        <v>0.005100753902637258</v>
      </c>
      <c r="U121" s="17">
        <f t="shared" si="44"/>
        <v>0.005315310314200066</v>
      </c>
    </row>
    <row r="122" spans="1:21" ht="15">
      <c r="A122" s="1" t="s">
        <v>14</v>
      </c>
      <c r="B122">
        <v>79</v>
      </c>
      <c r="C122">
        <v>87</v>
      </c>
      <c r="D122" s="10">
        <f t="shared" si="45"/>
        <v>166</v>
      </c>
      <c r="E122" s="9">
        <v>9611.5</v>
      </c>
      <c r="F122" s="11">
        <v>10125</v>
      </c>
      <c r="G122" s="10">
        <v>19736.5</v>
      </c>
      <c r="H122" s="15">
        <f t="shared" si="39"/>
        <v>0.008219320605524633</v>
      </c>
      <c r="I122" s="16">
        <f t="shared" si="40"/>
        <v>0.008592592592592593</v>
      </c>
      <c r="J122" s="17">
        <f t="shared" si="41"/>
        <v>0.008410812454082537</v>
      </c>
      <c r="L122" s="1" t="s">
        <v>14</v>
      </c>
      <c r="M122" s="9">
        <v>272</v>
      </c>
      <c r="N122" s="11">
        <v>302</v>
      </c>
      <c r="O122" s="10">
        <f t="shared" si="46"/>
        <v>574</v>
      </c>
      <c r="P122" s="9">
        <v>35263</v>
      </c>
      <c r="Q122" s="11">
        <v>35101.5</v>
      </c>
      <c r="R122" s="10">
        <v>70364.5</v>
      </c>
      <c r="S122" s="15">
        <f t="shared" si="42"/>
        <v>0.007713467373734509</v>
      </c>
      <c r="T122" s="16">
        <f t="shared" si="43"/>
        <v>0.008603620927880576</v>
      </c>
      <c r="U122" s="17">
        <f t="shared" si="44"/>
        <v>0.008157522614386516</v>
      </c>
    </row>
    <row r="123" spans="1:21" ht="15">
      <c r="A123" s="1" t="s">
        <v>15</v>
      </c>
      <c r="B123">
        <v>134</v>
      </c>
      <c r="C123">
        <v>138</v>
      </c>
      <c r="D123" s="10">
        <f t="shared" si="45"/>
        <v>272</v>
      </c>
      <c r="E123" s="9">
        <v>11464</v>
      </c>
      <c r="F123" s="11">
        <v>11855.5</v>
      </c>
      <c r="G123" s="10">
        <v>23319.5</v>
      </c>
      <c r="H123" s="15">
        <f t="shared" si="39"/>
        <v>0.011688764829030007</v>
      </c>
      <c r="I123" s="16">
        <f t="shared" si="40"/>
        <v>0.011640167011091898</v>
      </c>
      <c r="J123" s="17">
        <f t="shared" si="41"/>
        <v>0.011664057977229357</v>
      </c>
      <c r="L123" s="1" t="s">
        <v>15</v>
      </c>
      <c r="M123" s="9">
        <v>655</v>
      </c>
      <c r="N123" s="11">
        <v>530</v>
      </c>
      <c r="O123" s="10">
        <f t="shared" si="46"/>
        <v>1185</v>
      </c>
      <c r="P123" s="9">
        <v>41110.5</v>
      </c>
      <c r="Q123" s="11">
        <v>40216</v>
      </c>
      <c r="R123" s="10">
        <v>81326.5</v>
      </c>
      <c r="S123" s="15">
        <f t="shared" si="42"/>
        <v>0.01593266926940806</v>
      </c>
      <c r="T123" s="16">
        <f t="shared" si="43"/>
        <v>0.013178834294808036</v>
      </c>
      <c r="U123" s="17">
        <f t="shared" si="44"/>
        <v>0.01457089632530602</v>
      </c>
    </row>
    <row r="124" spans="1:21" ht="15">
      <c r="A124" s="1" t="s">
        <v>16</v>
      </c>
      <c r="B124">
        <v>270</v>
      </c>
      <c r="C124">
        <v>229</v>
      </c>
      <c r="D124" s="10">
        <f t="shared" si="45"/>
        <v>499</v>
      </c>
      <c r="E124" s="9">
        <v>11561.5</v>
      </c>
      <c r="F124" s="11">
        <v>11676</v>
      </c>
      <c r="G124" s="10">
        <v>23237.5</v>
      </c>
      <c r="H124" s="15">
        <f t="shared" si="39"/>
        <v>0.02335337110236561</v>
      </c>
      <c r="I124" s="16">
        <f t="shared" si="40"/>
        <v>0.01961288112367249</v>
      </c>
      <c r="J124" s="17">
        <f t="shared" si="41"/>
        <v>0.021473910704679935</v>
      </c>
      <c r="L124" s="1" t="s">
        <v>16</v>
      </c>
      <c r="M124" s="9">
        <v>1137</v>
      </c>
      <c r="N124" s="11">
        <v>856</v>
      </c>
      <c r="O124" s="10">
        <f t="shared" si="46"/>
        <v>1993</v>
      </c>
      <c r="P124" s="9">
        <v>41040</v>
      </c>
      <c r="Q124" s="11">
        <v>39994.5</v>
      </c>
      <c r="R124" s="10">
        <v>81034.5</v>
      </c>
      <c r="S124" s="15">
        <f t="shared" si="42"/>
        <v>0.0277046783625731</v>
      </c>
      <c r="T124" s="16">
        <f t="shared" si="43"/>
        <v>0.021402942904649388</v>
      </c>
      <c r="U124" s="17">
        <f t="shared" si="44"/>
        <v>0.024594462852241945</v>
      </c>
    </row>
    <row r="125" spans="1:21" ht="15">
      <c r="A125" s="1" t="s">
        <v>17</v>
      </c>
      <c r="B125">
        <v>534</v>
      </c>
      <c r="C125">
        <v>434</v>
      </c>
      <c r="D125" s="10">
        <f t="shared" si="45"/>
        <v>968</v>
      </c>
      <c r="E125" s="9">
        <v>11035</v>
      </c>
      <c r="F125" s="11">
        <v>11509.5</v>
      </c>
      <c r="G125" s="10">
        <v>22544.5</v>
      </c>
      <c r="H125" s="15">
        <f t="shared" si="39"/>
        <v>0.04839148164929769</v>
      </c>
      <c r="I125" s="16">
        <f t="shared" si="40"/>
        <v>0.03770798036404709</v>
      </c>
      <c r="J125" s="17">
        <f t="shared" si="41"/>
        <v>0.04293730178092218</v>
      </c>
      <c r="L125" s="1" t="s">
        <v>17</v>
      </c>
      <c r="M125" s="9">
        <v>1931</v>
      </c>
      <c r="N125" s="11">
        <v>1443</v>
      </c>
      <c r="O125" s="10">
        <f t="shared" si="46"/>
        <v>3374</v>
      </c>
      <c r="P125" s="9">
        <v>39218</v>
      </c>
      <c r="Q125" s="11">
        <v>39699</v>
      </c>
      <c r="R125" s="10">
        <v>78917</v>
      </c>
      <c r="S125" s="15">
        <f t="shared" si="42"/>
        <v>0.04923759498189607</v>
      </c>
      <c r="T125" s="16">
        <f t="shared" si="43"/>
        <v>0.03634852263281191</v>
      </c>
      <c r="U125" s="17">
        <f t="shared" si="44"/>
        <v>0.04275377928709911</v>
      </c>
    </row>
    <row r="126" spans="1:21" ht="15">
      <c r="A126" s="1" t="s">
        <v>18</v>
      </c>
      <c r="B126">
        <v>895</v>
      </c>
      <c r="C126">
        <v>598</v>
      </c>
      <c r="D126" s="10">
        <f t="shared" si="45"/>
        <v>1493</v>
      </c>
      <c r="E126" s="9">
        <v>10511.5</v>
      </c>
      <c r="F126" s="11">
        <v>10657.5</v>
      </c>
      <c r="G126" s="10">
        <v>21169</v>
      </c>
      <c r="H126" s="15">
        <f t="shared" si="39"/>
        <v>0.08514484136422014</v>
      </c>
      <c r="I126" s="16">
        <f t="shared" si="40"/>
        <v>0.056110720150129016</v>
      </c>
      <c r="J126" s="17">
        <f t="shared" si="41"/>
        <v>0.07052765836836884</v>
      </c>
      <c r="L126" s="1" t="s">
        <v>18</v>
      </c>
      <c r="M126" s="9">
        <v>3113</v>
      </c>
      <c r="N126" s="11">
        <v>2488</v>
      </c>
      <c r="O126" s="10">
        <f t="shared" si="46"/>
        <v>5601</v>
      </c>
      <c r="P126" s="9">
        <v>37284.5</v>
      </c>
      <c r="Q126" s="11">
        <v>39389.5</v>
      </c>
      <c r="R126" s="10">
        <v>76674</v>
      </c>
      <c r="S126" s="15">
        <f t="shared" si="42"/>
        <v>0.08349314058120667</v>
      </c>
      <c r="T126" s="16">
        <f t="shared" si="43"/>
        <v>0.06316404117848665</v>
      </c>
      <c r="U126" s="17">
        <f t="shared" si="44"/>
        <v>0.07304953439236248</v>
      </c>
    </row>
    <row r="127" spans="1:21" ht="15">
      <c r="A127" s="1" t="s">
        <v>19</v>
      </c>
      <c r="B127">
        <v>1281</v>
      </c>
      <c r="C127">
        <v>784</v>
      </c>
      <c r="D127" s="10">
        <f t="shared" si="45"/>
        <v>2065</v>
      </c>
      <c r="E127" s="9">
        <v>10665.5</v>
      </c>
      <c r="F127" s="11">
        <v>10755</v>
      </c>
      <c r="G127" s="10">
        <v>21420.5</v>
      </c>
      <c r="H127" s="15">
        <f t="shared" si="39"/>
        <v>0.1201068866907318</v>
      </c>
      <c r="I127" s="16">
        <f t="shared" si="40"/>
        <v>0.07289632728963273</v>
      </c>
      <c r="J127" s="17">
        <f t="shared" si="41"/>
        <v>0.09640297845521813</v>
      </c>
      <c r="L127" s="1" t="s">
        <v>19</v>
      </c>
      <c r="M127" s="9">
        <v>4649</v>
      </c>
      <c r="N127" s="11">
        <v>3405</v>
      </c>
      <c r="O127" s="10">
        <f t="shared" si="46"/>
        <v>8054</v>
      </c>
      <c r="P127" s="9">
        <v>36956.5</v>
      </c>
      <c r="Q127" s="11">
        <v>38626</v>
      </c>
      <c r="R127" s="10">
        <v>75582.5</v>
      </c>
      <c r="S127" s="15">
        <f t="shared" si="42"/>
        <v>0.1257965445862027</v>
      </c>
      <c r="T127" s="16">
        <f t="shared" si="43"/>
        <v>0.08815305752601875</v>
      </c>
      <c r="U127" s="17">
        <f t="shared" si="44"/>
        <v>0.10655905798299871</v>
      </c>
    </row>
    <row r="128" spans="1:21" ht="15">
      <c r="A128" s="1" t="s">
        <v>20</v>
      </c>
      <c r="B128">
        <v>1427</v>
      </c>
      <c r="C128">
        <v>924</v>
      </c>
      <c r="D128" s="10">
        <f t="shared" si="45"/>
        <v>2351</v>
      </c>
      <c r="E128" s="9">
        <v>9246.5</v>
      </c>
      <c r="F128" s="11">
        <v>9978</v>
      </c>
      <c r="G128" s="10">
        <v>19224.5</v>
      </c>
      <c r="H128" s="15">
        <f t="shared" si="39"/>
        <v>0.15432866490023253</v>
      </c>
      <c r="I128" s="16">
        <f t="shared" si="40"/>
        <v>0.0926037282020445</v>
      </c>
      <c r="J128" s="17">
        <f t="shared" si="41"/>
        <v>0.12229186714869048</v>
      </c>
      <c r="L128" s="1" t="s">
        <v>20</v>
      </c>
      <c r="M128" s="9">
        <v>5228</v>
      </c>
      <c r="N128" s="11">
        <v>3611</v>
      </c>
      <c r="O128" s="10">
        <f t="shared" si="46"/>
        <v>8839</v>
      </c>
      <c r="P128" s="9">
        <v>32262</v>
      </c>
      <c r="Q128" s="11">
        <v>33801.5</v>
      </c>
      <c r="R128" s="10">
        <v>66063.5</v>
      </c>
      <c r="S128" s="15">
        <f t="shared" si="42"/>
        <v>0.16204823011592587</v>
      </c>
      <c r="T128" s="16">
        <f t="shared" si="43"/>
        <v>0.10682957856899841</v>
      </c>
      <c r="U128" s="17">
        <f t="shared" si="44"/>
        <v>0.13379551492125</v>
      </c>
    </row>
    <row r="129" spans="1:21" ht="15">
      <c r="A129" s="1" t="s">
        <v>21</v>
      </c>
      <c r="B129">
        <v>1270</v>
      </c>
      <c r="C129">
        <v>933</v>
      </c>
      <c r="D129" s="10">
        <f t="shared" si="45"/>
        <v>2203</v>
      </c>
      <c r="E129" s="9">
        <v>7675.5</v>
      </c>
      <c r="F129" s="11">
        <v>8143</v>
      </c>
      <c r="G129" s="10">
        <v>15818.5</v>
      </c>
      <c r="H129" s="15">
        <f t="shared" si="39"/>
        <v>0.16546153345058953</v>
      </c>
      <c r="I129" s="16">
        <f>C129/F129</f>
        <v>0.11457693724671497</v>
      </c>
      <c r="J129" s="17">
        <f t="shared" si="41"/>
        <v>0.13926731358851976</v>
      </c>
      <c r="L129" s="1" t="s">
        <v>21</v>
      </c>
      <c r="M129" s="9">
        <v>3963</v>
      </c>
      <c r="N129" s="11">
        <v>3134</v>
      </c>
      <c r="O129" s="10">
        <f t="shared" si="46"/>
        <v>7097</v>
      </c>
      <c r="P129" s="9">
        <v>21198</v>
      </c>
      <c r="Q129" s="11">
        <v>23760.5</v>
      </c>
      <c r="R129" s="10">
        <v>44958.5</v>
      </c>
      <c r="S129" s="15">
        <f t="shared" si="42"/>
        <v>0.1869515992074724</v>
      </c>
      <c r="T129" s="16">
        <f>N129/Q129</f>
        <v>0.13189958123776857</v>
      </c>
      <c r="U129" s="17">
        <f t="shared" si="44"/>
        <v>0.1578566900586096</v>
      </c>
    </row>
    <row r="130" spans="1:21" ht="15">
      <c r="A130" s="1" t="s">
        <v>22</v>
      </c>
      <c r="B130">
        <v>997</v>
      </c>
      <c r="C130">
        <v>889</v>
      </c>
      <c r="D130" s="10">
        <f t="shared" si="45"/>
        <v>1886</v>
      </c>
      <c r="E130" s="9">
        <v>5962</v>
      </c>
      <c r="F130" s="11">
        <v>7108.5</v>
      </c>
      <c r="G130" s="10">
        <v>13070.5</v>
      </c>
      <c r="H130" s="15">
        <f t="shared" si="39"/>
        <v>0.16722576316672258</v>
      </c>
      <c r="I130" s="16">
        <f>C130/F130</f>
        <v>0.12506154603643527</v>
      </c>
      <c r="J130" s="17">
        <f t="shared" si="41"/>
        <v>0.1442944034275659</v>
      </c>
      <c r="L130" s="1" t="s">
        <v>22</v>
      </c>
      <c r="M130" s="9">
        <v>3611</v>
      </c>
      <c r="N130" s="11">
        <v>3481</v>
      </c>
      <c r="O130" s="10">
        <f t="shared" si="46"/>
        <v>7092</v>
      </c>
      <c r="P130" s="9">
        <v>18649</v>
      </c>
      <c r="Q130" s="11">
        <v>23699</v>
      </c>
      <c r="R130" s="10">
        <v>42348</v>
      </c>
      <c r="S130" s="15">
        <f t="shared" si="42"/>
        <v>0.19362968523781435</v>
      </c>
      <c r="T130" s="16">
        <f>N130/Q130</f>
        <v>0.14688383476096037</v>
      </c>
      <c r="U130" s="17">
        <f t="shared" si="44"/>
        <v>0.16746953811277981</v>
      </c>
    </row>
    <row r="131" spans="1:21" ht="15">
      <c r="A131" s="1" t="s">
        <v>23</v>
      </c>
      <c r="B131">
        <v>722</v>
      </c>
      <c r="C131">
        <v>843</v>
      </c>
      <c r="D131" s="10">
        <f t="shared" si="45"/>
        <v>1565</v>
      </c>
      <c r="E131" s="9">
        <v>4584</v>
      </c>
      <c r="F131" s="11">
        <v>6219.5</v>
      </c>
      <c r="G131" s="10">
        <v>10803.5</v>
      </c>
      <c r="H131" s="15">
        <f t="shared" si="39"/>
        <v>0.1575043630017452</v>
      </c>
      <c r="I131" s="16">
        <f>C131/F131</f>
        <v>0.13554144223812203</v>
      </c>
      <c r="J131" s="17">
        <f t="shared" si="41"/>
        <v>0.14486046188735133</v>
      </c>
      <c r="L131" s="1" t="s">
        <v>23</v>
      </c>
      <c r="M131" s="9">
        <v>2641</v>
      </c>
      <c r="N131" s="11">
        <v>3213</v>
      </c>
      <c r="O131" s="10">
        <f t="shared" si="46"/>
        <v>5854</v>
      </c>
      <c r="P131" s="9">
        <v>14053.5</v>
      </c>
      <c r="Q131" s="11">
        <v>21584.5</v>
      </c>
      <c r="R131" s="10">
        <v>35638</v>
      </c>
      <c r="S131" s="15">
        <f t="shared" si="42"/>
        <v>0.18792471626285268</v>
      </c>
      <c r="T131" s="16">
        <f>N131/Q131</f>
        <v>0.14885681855034863</v>
      </c>
      <c r="U131" s="17">
        <f t="shared" si="44"/>
        <v>0.1642628654806667</v>
      </c>
    </row>
    <row r="132" spans="1:21" ht="15">
      <c r="A132" s="1" t="s">
        <v>24</v>
      </c>
      <c r="B132">
        <v>304</v>
      </c>
      <c r="C132">
        <v>507</v>
      </c>
      <c r="D132" s="10">
        <f t="shared" si="45"/>
        <v>811</v>
      </c>
      <c r="E132" s="9">
        <v>2355.5</v>
      </c>
      <c r="F132" s="11">
        <v>4225.5</v>
      </c>
      <c r="G132" s="10">
        <v>6581</v>
      </c>
      <c r="H132" s="15">
        <f t="shared" si="39"/>
        <v>0.1290596476331989</v>
      </c>
      <c r="I132" s="16">
        <f>C132/F132</f>
        <v>0.11998580049698261</v>
      </c>
      <c r="J132" s="17">
        <f t="shared" si="41"/>
        <v>0.1232335511320468</v>
      </c>
      <c r="L132" s="1" t="s">
        <v>24</v>
      </c>
      <c r="M132" s="9">
        <v>1269</v>
      </c>
      <c r="N132" s="11">
        <v>1997</v>
      </c>
      <c r="O132" s="10">
        <f t="shared" si="46"/>
        <v>3266</v>
      </c>
      <c r="P132" s="9">
        <v>8099</v>
      </c>
      <c r="Q132" s="11">
        <v>15509</v>
      </c>
      <c r="R132" s="10">
        <v>23608</v>
      </c>
      <c r="S132" s="15">
        <f t="shared" si="42"/>
        <v>0.15668601061859488</v>
      </c>
      <c r="T132" s="16">
        <f>N132/Q132</f>
        <v>0.12876394351666773</v>
      </c>
      <c r="U132" s="17">
        <f t="shared" si="44"/>
        <v>0.13834293459844121</v>
      </c>
    </row>
    <row r="133" spans="1:21" ht="15">
      <c r="A133" s="1" t="s">
        <v>25</v>
      </c>
      <c r="B133">
        <v>96</v>
      </c>
      <c r="C133">
        <v>202</v>
      </c>
      <c r="D133" s="10">
        <f t="shared" si="45"/>
        <v>298</v>
      </c>
      <c r="E133" s="9">
        <v>1105</v>
      </c>
      <c r="F133" s="11">
        <v>3117</v>
      </c>
      <c r="G133" s="10">
        <v>4222</v>
      </c>
      <c r="H133" s="15">
        <f t="shared" si="39"/>
        <v>0.08687782805429864</v>
      </c>
      <c r="I133" s="16">
        <f>C133/F133</f>
        <v>0.06480590311196663</v>
      </c>
      <c r="J133" s="17">
        <f t="shared" si="41"/>
        <v>0.07058266224538133</v>
      </c>
      <c r="L133" s="1" t="s">
        <v>25</v>
      </c>
      <c r="M133" s="9">
        <v>360</v>
      </c>
      <c r="N133" s="11">
        <v>812</v>
      </c>
      <c r="O133" s="10">
        <f t="shared" si="46"/>
        <v>1172</v>
      </c>
      <c r="P133" s="9">
        <v>3540</v>
      </c>
      <c r="Q133" s="11">
        <v>9894.5</v>
      </c>
      <c r="R133" s="10">
        <v>13434.5</v>
      </c>
      <c r="S133" s="15">
        <f t="shared" si="42"/>
        <v>0.1016949152542373</v>
      </c>
      <c r="T133" s="16">
        <f>N133/Q133</f>
        <v>0.08206579412805094</v>
      </c>
      <c r="U133" s="17">
        <f t="shared" si="44"/>
        <v>0.08723808105995758</v>
      </c>
    </row>
    <row r="134" spans="1:21" ht="15">
      <c r="A134" s="1"/>
      <c r="E134" s="27"/>
      <c r="F134" s="11"/>
      <c r="G134" s="10"/>
      <c r="H134" s="18"/>
      <c r="I134" s="19"/>
      <c r="J134" s="20"/>
      <c r="L134" s="1"/>
      <c r="M134" s="27"/>
      <c r="N134" s="11"/>
      <c r="O134" s="10"/>
      <c r="P134" s="27"/>
      <c r="Q134" s="11"/>
      <c r="R134" s="10"/>
      <c r="S134" s="18"/>
      <c r="T134" s="19"/>
      <c r="U134" s="20"/>
    </row>
    <row r="135" spans="1:21" ht="15">
      <c r="A135" s="21" t="s">
        <v>6</v>
      </c>
      <c r="B135" s="4">
        <f aca="true" t="shared" si="47" ref="B135:G135">SUM(B115:B133)</f>
        <v>8156</v>
      </c>
      <c r="C135" s="5">
        <f t="shared" si="47"/>
        <v>6763</v>
      </c>
      <c r="D135" s="22">
        <f t="shared" si="47"/>
        <v>14919</v>
      </c>
      <c r="E135" s="4">
        <f t="shared" si="47"/>
        <v>157368</v>
      </c>
      <c r="F135" s="5">
        <f t="shared" si="47"/>
        <v>164068</v>
      </c>
      <c r="G135" s="22">
        <f t="shared" si="47"/>
        <v>321436</v>
      </c>
      <c r="H135" s="28">
        <f>B135/E135</f>
        <v>0.05182756341822988</v>
      </c>
      <c r="I135" s="29">
        <f>C135/F135</f>
        <v>0.04122071336275203</v>
      </c>
      <c r="J135" s="30">
        <f>D135/G135</f>
        <v>0.046413593996938736</v>
      </c>
      <c r="L135" s="21" t="s">
        <v>6</v>
      </c>
      <c r="M135" s="4">
        <f aca="true" t="shared" si="48" ref="M135:R135">SUM(M115:M133)</f>
        <v>29440</v>
      </c>
      <c r="N135" s="5">
        <f t="shared" si="48"/>
        <v>25915</v>
      </c>
      <c r="O135" s="22">
        <f t="shared" si="48"/>
        <v>55355</v>
      </c>
      <c r="P135" s="4">
        <f t="shared" si="48"/>
        <v>578749</v>
      </c>
      <c r="Q135" s="5">
        <f t="shared" si="48"/>
        <v>599427.5</v>
      </c>
      <c r="R135" s="22">
        <f t="shared" si="48"/>
        <v>1178176.5</v>
      </c>
      <c r="S135" s="28">
        <f>M135/P135</f>
        <v>0.05086833843341414</v>
      </c>
      <c r="T135" s="29">
        <f>N135/Q135</f>
        <v>0.043232918075997516</v>
      </c>
      <c r="U135" s="30">
        <f>O135/R135</f>
        <v>0.04698362257267905</v>
      </c>
    </row>
    <row r="136" spans="1:10" ht="30" customHeight="1">
      <c r="A136" s="40" t="s">
        <v>47</v>
      </c>
      <c r="B136" s="41"/>
      <c r="C136" s="41"/>
      <c r="D136" s="41"/>
      <c r="E136" s="41"/>
      <c r="F136" s="41"/>
      <c r="G136" s="41"/>
      <c r="H136" s="41"/>
      <c r="I136" s="41"/>
      <c r="J136" s="41"/>
    </row>
    <row r="138" spans="1:12" ht="15">
      <c r="A138" s="26" t="s">
        <v>34</v>
      </c>
      <c r="L138" s="26" t="s">
        <v>35</v>
      </c>
    </row>
    <row r="139" spans="1:21" ht="15" customHeight="1">
      <c r="A139" s="1"/>
      <c r="B139" s="31" t="s">
        <v>48</v>
      </c>
      <c r="C139" s="32"/>
      <c r="D139" s="33"/>
      <c r="E139" s="31" t="s">
        <v>49</v>
      </c>
      <c r="F139" s="32"/>
      <c r="G139" s="33"/>
      <c r="H139" s="31" t="s">
        <v>2</v>
      </c>
      <c r="I139" s="32"/>
      <c r="J139" s="33"/>
      <c r="L139" s="1"/>
      <c r="M139" s="31" t="s">
        <v>48</v>
      </c>
      <c r="N139" s="32"/>
      <c r="O139" s="33"/>
      <c r="P139" s="31" t="s">
        <v>49</v>
      </c>
      <c r="Q139" s="32"/>
      <c r="R139" s="33"/>
      <c r="S139" s="31" t="s">
        <v>2</v>
      </c>
      <c r="T139" s="32"/>
      <c r="U139" s="33"/>
    </row>
    <row r="140" spans="1:21" ht="15" customHeight="1">
      <c r="A140" s="2"/>
      <c r="B140" s="37"/>
      <c r="C140" s="38"/>
      <c r="D140" s="39"/>
      <c r="E140" s="37"/>
      <c r="F140" s="38"/>
      <c r="G140" s="39"/>
      <c r="H140" s="34"/>
      <c r="I140" s="35"/>
      <c r="J140" s="36"/>
      <c r="L140" s="2"/>
      <c r="M140" s="37"/>
      <c r="N140" s="38"/>
      <c r="O140" s="39"/>
      <c r="P140" s="37"/>
      <c r="Q140" s="38"/>
      <c r="R140" s="39"/>
      <c r="S140" s="34"/>
      <c r="T140" s="35"/>
      <c r="U140" s="36"/>
    </row>
    <row r="141" spans="1:21" ht="45">
      <c r="A141" s="3" t="s">
        <v>3</v>
      </c>
      <c r="B141" s="4" t="s">
        <v>4</v>
      </c>
      <c r="C141" s="5" t="s">
        <v>5</v>
      </c>
      <c r="D141" s="5" t="s">
        <v>6</v>
      </c>
      <c r="E141" s="4" t="s">
        <v>4</v>
      </c>
      <c r="F141" s="5" t="s">
        <v>5</v>
      </c>
      <c r="G141" s="5" t="s">
        <v>6</v>
      </c>
      <c r="H141" s="6" t="s">
        <v>4</v>
      </c>
      <c r="I141" s="7" t="s">
        <v>5</v>
      </c>
      <c r="J141" s="8" t="s">
        <v>6</v>
      </c>
      <c r="L141" s="3" t="s">
        <v>3</v>
      </c>
      <c r="M141" s="4" t="s">
        <v>4</v>
      </c>
      <c r="N141" s="5" t="s">
        <v>5</v>
      </c>
      <c r="O141" s="5" t="s">
        <v>6</v>
      </c>
      <c r="P141" s="4" t="s">
        <v>4</v>
      </c>
      <c r="Q141" s="5" t="s">
        <v>5</v>
      </c>
      <c r="R141" s="5" t="s">
        <v>6</v>
      </c>
      <c r="S141" s="6" t="s">
        <v>4</v>
      </c>
      <c r="T141" s="7" t="s">
        <v>5</v>
      </c>
      <c r="U141" s="8" t="s">
        <v>6</v>
      </c>
    </row>
    <row r="142" spans="1:21" ht="15">
      <c r="A142" s="1" t="s">
        <v>7</v>
      </c>
      <c r="B142" s="6">
        <v>14</v>
      </c>
      <c r="C142" s="11">
        <v>13</v>
      </c>
      <c r="D142" s="10">
        <f>SUM(B142:C142)</f>
        <v>27</v>
      </c>
      <c r="E142" s="6">
        <v>53582</v>
      </c>
      <c r="F142" s="11">
        <v>51516.5</v>
      </c>
      <c r="G142" s="10">
        <v>105098.5</v>
      </c>
      <c r="H142" s="12">
        <f aca="true" t="shared" si="49" ref="H142:H160">B142/E142</f>
        <v>0.0002612817737299839</v>
      </c>
      <c r="I142" s="13">
        <f aca="true" t="shared" si="50" ref="I142:I155">C142/F142</f>
        <v>0.00025234633564003765</v>
      </c>
      <c r="J142" s="14">
        <f aca="true" t="shared" si="51" ref="J142:J160">D142/G142</f>
        <v>0.00025690185873252235</v>
      </c>
      <c r="L142" s="1" t="s">
        <v>7</v>
      </c>
      <c r="M142" s="6">
        <v>93</v>
      </c>
      <c r="N142" s="11">
        <v>94</v>
      </c>
      <c r="O142" s="10">
        <f>SUM(M142:N142)</f>
        <v>187</v>
      </c>
      <c r="P142" s="6">
        <v>385530</v>
      </c>
      <c r="Q142" s="11">
        <v>369496.5</v>
      </c>
      <c r="R142" s="10">
        <v>755026.5</v>
      </c>
      <c r="S142" s="12">
        <f aca="true" t="shared" si="52" ref="S142:S160">M142/P142</f>
        <v>0.0002412263637071045</v>
      </c>
      <c r="T142" s="13">
        <f aca="true" t="shared" si="53" ref="T142:T155">N142/Q142</f>
        <v>0.0002544002446572566</v>
      </c>
      <c r="U142" s="14">
        <f aca="true" t="shared" si="54" ref="U142:U160">O142/R142</f>
        <v>0.0002476734260320664</v>
      </c>
    </row>
    <row r="143" spans="1:21" ht="15">
      <c r="A143" s="1" t="s">
        <v>8</v>
      </c>
      <c r="B143" s="9">
        <v>65</v>
      </c>
      <c r="C143" s="11">
        <v>47</v>
      </c>
      <c r="D143" s="10">
        <f aca="true" t="shared" si="55" ref="D143:D160">SUM(B143:C143)</f>
        <v>112</v>
      </c>
      <c r="E143" s="9">
        <v>61017</v>
      </c>
      <c r="F143" s="11">
        <v>57279.5</v>
      </c>
      <c r="G143" s="10">
        <v>118296.5</v>
      </c>
      <c r="H143" s="15">
        <f t="shared" si="49"/>
        <v>0.001065276890047036</v>
      </c>
      <c r="I143" s="16">
        <f t="shared" si="50"/>
        <v>0.0008205378887734705</v>
      </c>
      <c r="J143" s="17">
        <f t="shared" si="51"/>
        <v>0.0009467735731826385</v>
      </c>
      <c r="L143" s="1" t="s">
        <v>8</v>
      </c>
      <c r="M143" s="9">
        <v>405</v>
      </c>
      <c r="N143" s="11">
        <v>349</v>
      </c>
      <c r="O143" s="10">
        <f aca="true" t="shared" si="56" ref="O143:O160">SUM(M143:N143)</f>
        <v>754</v>
      </c>
      <c r="P143" s="9">
        <v>405527</v>
      </c>
      <c r="Q143" s="11">
        <v>389762.5</v>
      </c>
      <c r="R143" s="10">
        <v>795289.5</v>
      </c>
      <c r="S143" s="15">
        <f t="shared" si="52"/>
        <v>0.0009987004564430974</v>
      </c>
      <c r="T143" s="16">
        <f t="shared" si="53"/>
        <v>0.0008954170809146595</v>
      </c>
      <c r="U143" s="17">
        <f t="shared" si="54"/>
        <v>0.0009480824278454576</v>
      </c>
    </row>
    <row r="144" spans="1:21" ht="15">
      <c r="A144" s="1" t="s">
        <v>9</v>
      </c>
      <c r="B144" s="9">
        <v>156</v>
      </c>
      <c r="C144" s="11">
        <v>110</v>
      </c>
      <c r="D144" s="10">
        <f t="shared" si="55"/>
        <v>266</v>
      </c>
      <c r="E144" s="9">
        <v>60974</v>
      </c>
      <c r="F144" s="11">
        <v>58766</v>
      </c>
      <c r="G144" s="10">
        <v>119740</v>
      </c>
      <c r="H144" s="15">
        <f t="shared" si="49"/>
        <v>0.0025584675435431493</v>
      </c>
      <c r="I144" s="16">
        <f t="shared" si="50"/>
        <v>0.0018718306503760678</v>
      </c>
      <c r="J144" s="17">
        <f t="shared" si="51"/>
        <v>0.002221479873058293</v>
      </c>
      <c r="L144" s="1" t="s">
        <v>9</v>
      </c>
      <c r="M144" s="9">
        <v>720</v>
      </c>
      <c r="N144" s="11">
        <v>716</v>
      </c>
      <c r="O144" s="10">
        <f t="shared" si="56"/>
        <v>1436</v>
      </c>
      <c r="P144" s="9">
        <v>386128</v>
      </c>
      <c r="Q144" s="11">
        <v>370397</v>
      </c>
      <c r="R144" s="10">
        <v>756525</v>
      </c>
      <c r="S144" s="15">
        <f t="shared" si="52"/>
        <v>0.0018646666390419757</v>
      </c>
      <c r="T144" s="16">
        <f t="shared" si="53"/>
        <v>0.0019330610129131716</v>
      </c>
      <c r="U144" s="17">
        <f t="shared" si="54"/>
        <v>0.0018981527378473942</v>
      </c>
    </row>
    <row r="145" spans="1:21" ht="15">
      <c r="A145" s="1" t="s">
        <v>10</v>
      </c>
      <c r="B145" s="9">
        <v>146</v>
      </c>
      <c r="C145" s="11">
        <v>122</v>
      </c>
      <c r="D145" s="10">
        <f t="shared" si="55"/>
        <v>268</v>
      </c>
      <c r="E145" s="9">
        <v>59121</v>
      </c>
      <c r="F145" s="11">
        <v>56469</v>
      </c>
      <c r="G145" s="10">
        <v>115590</v>
      </c>
      <c r="H145" s="15">
        <f t="shared" si="49"/>
        <v>0.0024695116794370866</v>
      </c>
      <c r="I145" s="16">
        <f t="shared" si="50"/>
        <v>0.002160477430094388</v>
      </c>
      <c r="J145" s="17">
        <f t="shared" si="51"/>
        <v>0.002318539666061078</v>
      </c>
      <c r="L145" s="1" t="s">
        <v>10</v>
      </c>
      <c r="M145" s="9">
        <v>937</v>
      </c>
      <c r="N145" s="11">
        <v>870</v>
      </c>
      <c r="O145" s="10">
        <f t="shared" si="56"/>
        <v>1807</v>
      </c>
      <c r="P145" s="9">
        <v>366940.5</v>
      </c>
      <c r="Q145" s="11">
        <v>358517</v>
      </c>
      <c r="R145" s="10">
        <v>725457.5</v>
      </c>
      <c r="S145" s="15">
        <f t="shared" si="52"/>
        <v>0.0025535475097461305</v>
      </c>
      <c r="T145" s="16">
        <f t="shared" si="53"/>
        <v>0.002426663170784091</v>
      </c>
      <c r="U145" s="17">
        <f t="shared" si="54"/>
        <v>0.00249084198591923</v>
      </c>
    </row>
    <row r="146" spans="1:21" ht="15">
      <c r="A146" s="1" t="s">
        <v>11</v>
      </c>
      <c r="B146" s="9">
        <v>173</v>
      </c>
      <c r="C146" s="11">
        <v>153</v>
      </c>
      <c r="D146" s="10">
        <f t="shared" si="55"/>
        <v>326</v>
      </c>
      <c r="E146" s="9">
        <v>55068.5</v>
      </c>
      <c r="F146" s="11">
        <v>53830</v>
      </c>
      <c r="G146" s="10">
        <v>108898.5</v>
      </c>
      <c r="H146" s="15">
        <f t="shared" si="49"/>
        <v>0.003141541897818172</v>
      </c>
      <c r="I146" s="16">
        <f t="shared" si="50"/>
        <v>0.002842281255805313</v>
      </c>
      <c r="J146" s="17">
        <f t="shared" si="51"/>
        <v>0.00299361331882441</v>
      </c>
      <c r="L146" s="1" t="s">
        <v>11</v>
      </c>
      <c r="M146" s="9">
        <v>1028</v>
      </c>
      <c r="N146" s="11">
        <v>1056</v>
      </c>
      <c r="O146" s="10">
        <f t="shared" si="56"/>
        <v>2084</v>
      </c>
      <c r="P146" s="9">
        <v>394221.5</v>
      </c>
      <c r="Q146" s="11">
        <v>409080</v>
      </c>
      <c r="R146" s="10">
        <v>803301.5</v>
      </c>
      <c r="S146" s="15">
        <f t="shared" si="52"/>
        <v>0.0026076710681685296</v>
      </c>
      <c r="T146" s="16">
        <f t="shared" si="53"/>
        <v>0.0025814021707245526</v>
      </c>
      <c r="U146" s="17">
        <f t="shared" si="54"/>
        <v>0.0025942936742929024</v>
      </c>
    </row>
    <row r="147" spans="1:21" ht="15">
      <c r="A147" s="1" t="s">
        <v>12</v>
      </c>
      <c r="B147" s="9">
        <v>229</v>
      </c>
      <c r="C147" s="11">
        <v>243</v>
      </c>
      <c r="D147" s="10">
        <f t="shared" si="55"/>
        <v>472</v>
      </c>
      <c r="E147" s="9">
        <v>55108.5</v>
      </c>
      <c r="F147" s="11">
        <v>56538.5</v>
      </c>
      <c r="G147" s="10">
        <v>111647</v>
      </c>
      <c r="H147" s="15">
        <f t="shared" si="49"/>
        <v>0.004155438816153588</v>
      </c>
      <c r="I147" s="16">
        <f t="shared" si="50"/>
        <v>0.004297956259893701</v>
      </c>
      <c r="J147" s="17">
        <f t="shared" si="51"/>
        <v>0.00422761023583258</v>
      </c>
      <c r="L147" s="1" t="s">
        <v>12</v>
      </c>
      <c r="M147" s="9">
        <v>1760</v>
      </c>
      <c r="N147" s="11">
        <v>2035</v>
      </c>
      <c r="O147" s="10">
        <f t="shared" si="56"/>
        <v>3795</v>
      </c>
      <c r="P147" s="9">
        <v>425267</v>
      </c>
      <c r="Q147" s="11">
        <v>460966</v>
      </c>
      <c r="R147" s="10">
        <v>886233</v>
      </c>
      <c r="S147" s="15">
        <f t="shared" si="52"/>
        <v>0.004138576470781885</v>
      </c>
      <c r="T147" s="16">
        <f t="shared" si="53"/>
        <v>0.004414642294659476</v>
      </c>
      <c r="U147" s="17">
        <f t="shared" si="54"/>
        <v>0.004282169587456121</v>
      </c>
    </row>
    <row r="148" spans="1:21" ht="15">
      <c r="A148" s="1" t="s">
        <v>13</v>
      </c>
      <c r="B148" s="9">
        <v>308</v>
      </c>
      <c r="C148" s="11">
        <v>316</v>
      </c>
      <c r="D148" s="10">
        <f t="shared" si="55"/>
        <v>624</v>
      </c>
      <c r="E148" s="9">
        <v>56316</v>
      </c>
      <c r="F148" s="11">
        <v>57903.5</v>
      </c>
      <c r="G148" s="10">
        <v>114219.5</v>
      </c>
      <c r="H148" s="15">
        <f t="shared" si="49"/>
        <v>0.005469138433127353</v>
      </c>
      <c r="I148" s="16">
        <f t="shared" si="50"/>
        <v>0.005457355772967092</v>
      </c>
      <c r="J148" s="17">
        <f t="shared" si="51"/>
        <v>0.0054631652213501195</v>
      </c>
      <c r="L148" s="1" t="s">
        <v>13</v>
      </c>
      <c r="M148" s="9">
        <v>2775</v>
      </c>
      <c r="N148" s="11">
        <v>3077</v>
      </c>
      <c r="O148" s="10">
        <f t="shared" si="56"/>
        <v>5852</v>
      </c>
      <c r="P148" s="9">
        <v>429571.5</v>
      </c>
      <c r="Q148" s="11">
        <v>458030</v>
      </c>
      <c r="R148" s="10">
        <v>887601.5</v>
      </c>
      <c r="S148" s="15">
        <f t="shared" si="52"/>
        <v>0.006459925763231499</v>
      </c>
      <c r="T148" s="16">
        <f t="shared" si="53"/>
        <v>0.0067179005741981965</v>
      </c>
      <c r="U148" s="17">
        <f t="shared" si="54"/>
        <v>0.006593048794982884</v>
      </c>
    </row>
    <row r="149" spans="1:21" ht="15">
      <c r="A149" s="1" t="s">
        <v>14</v>
      </c>
      <c r="B149" s="9">
        <v>583</v>
      </c>
      <c r="C149" s="11">
        <v>482</v>
      </c>
      <c r="D149" s="10">
        <f t="shared" si="55"/>
        <v>1065</v>
      </c>
      <c r="E149" s="9">
        <v>54244.5</v>
      </c>
      <c r="F149" s="11">
        <v>55136</v>
      </c>
      <c r="G149" s="10">
        <v>109380.5</v>
      </c>
      <c r="H149" s="15">
        <f t="shared" si="49"/>
        <v>0.010747633400621261</v>
      </c>
      <c r="I149" s="16">
        <f t="shared" si="50"/>
        <v>0.008742019733023796</v>
      </c>
      <c r="J149" s="17">
        <f t="shared" si="51"/>
        <v>0.009736653242579801</v>
      </c>
      <c r="L149" s="1" t="s">
        <v>14</v>
      </c>
      <c r="M149" s="9">
        <v>4996</v>
      </c>
      <c r="N149" s="11">
        <v>4237</v>
      </c>
      <c r="O149" s="10">
        <f t="shared" si="56"/>
        <v>9233</v>
      </c>
      <c r="P149" s="9">
        <v>424661.5</v>
      </c>
      <c r="Q149" s="11">
        <v>432940.5</v>
      </c>
      <c r="R149" s="10">
        <v>857602</v>
      </c>
      <c r="S149" s="15">
        <f t="shared" si="52"/>
        <v>0.011764664326763787</v>
      </c>
      <c r="T149" s="16">
        <f t="shared" si="53"/>
        <v>0.009786564204550048</v>
      </c>
      <c r="U149" s="17">
        <f t="shared" si="54"/>
        <v>0.010766066310479687</v>
      </c>
    </row>
    <row r="150" spans="1:21" ht="15">
      <c r="A150" s="1" t="s">
        <v>15</v>
      </c>
      <c r="B150" s="9">
        <v>1119</v>
      </c>
      <c r="C150" s="11">
        <v>867</v>
      </c>
      <c r="D150" s="10">
        <f t="shared" si="55"/>
        <v>1986</v>
      </c>
      <c r="E150" s="9">
        <v>62914.5</v>
      </c>
      <c r="F150" s="11">
        <v>64233</v>
      </c>
      <c r="G150" s="10">
        <v>127147.5</v>
      </c>
      <c r="H150" s="15">
        <f t="shared" si="49"/>
        <v>0.01778604296306893</v>
      </c>
      <c r="I150" s="16">
        <f t="shared" si="50"/>
        <v>0.013497734809210219</v>
      </c>
      <c r="J150" s="17">
        <f t="shared" si="51"/>
        <v>0.01561965433846517</v>
      </c>
      <c r="L150" s="1" t="s">
        <v>15</v>
      </c>
      <c r="M150" s="9">
        <v>8786</v>
      </c>
      <c r="N150" s="11">
        <v>6878</v>
      </c>
      <c r="O150" s="10">
        <f t="shared" si="56"/>
        <v>15664</v>
      </c>
      <c r="P150" s="9">
        <v>433837.5</v>
      </c>
      <c r="Q150" s="11">
        <v>440569</v>
      </c>
      <c r="R150" s="10">
        <v>874406.5</v>
      </c>
      <c r="S150" s="15">
        <f t="shared" si="52"/>
        <v>0.020251822398939696</v>
      </c>
      <c r="T150" s="16">
        <f t="shared" si="53"/>
        <v>0.015611629506388329</v>
      </c>
      <c r="U150" s="17">
        <f t="shared" si="54"/>
        <v>0.017913865004434436</v>
      </c>
    </row>
    <row r="151" spans="1:21" ht="15">
      <c r="A151" s="1" t="s">
        <v>16</v>
      </c>
      <c r="B151" s="9">
        <v>2082</v>
      </c>
      <c r="C151" s="11">
        <v>1477</v>
      </c>
      <c r="D151" s="10">
        <f t="shared" si="55"/>
        <v>3559</v>
      </c>
      <c r="E151" s="9">
        <v>61121</v>
      </c>
      <c r="F151" s="11">
        <v>63436</v>
      </c>
      <c r="G151" s="10">
        <v>124557</v>
      </c>
      <c r="H151" s="15">
        <f t="shared" si="49"/>
        <v>0.03406357880270283</v>
      </c>
      <c r="I151" s="16">
        <f t="shared" si="50"/>
        <v>0.023283309161990038</v>
      </c>
      <c r="J151" s="17">
        <f t="shared" si="51"/>
        <v>0.028573263646362708</v>
      </c>
      <c r="L151" s="1" t="s">
        <v>16</v>
      </c>
      <c r="M151" s="9">
        <v>15013</v>
      </c>
      <c r="N151" s="11">
        <v>11506</v>
      </c>
      <c r="O151" s="10">
        <f t="shared" si="56"/>
        <v>26519</v>
      </c>
      <c r="P151" s="9">
        <v>406092</v>
      </c>
      <c r="Q151" s="11">
        <v>425042.5</v>
      </c>
      <c r="R151" s="10">
        <v>831134.5</v>
      </c>
      <c r="S151" s="15">
        <f t="shared" si="52"/>
        <v>0.036969455197344445</v>
      </c>
      <c r="T151" s="16">
        <f t="shared" si="53"/>
        <v>0.027070234153055282</v>
      </c>
      <c r="U151" s="17">
        <f t="shared" si="54"/>
        <v>0.031906989783242065</v>
      </c>
    </row>
    <row r="152" spans="1:21" ht="15">
      <c r="A152" s="1" t="s">
        <v>17</v>
      </c>
      <c r="B152" s="9">
        <v>3721</v>
      </c>
      <c r="C152" s="11">
        <v>2844</v>
      </c>
      <c r="D152" s="10">
        <f t="shared" si="55"/>
        <v>6565</v>
      </c>
      <c r="E152" s="9">
        <v>61437.5</v>
      </c>
      <c r="F152" s="11">
        <v>64107</v>
      </c>
      <c r="G152" s="10">
        <v>125544.5</v>
      </c>
      <c r="H152" s="15">
        <f t="shared" si="49"/>
        <v>0.06056561546286877</v>
      </c>
      <c r="I152" s="16">
        <f t="shared" si="50"/>
        <v>0.04436333005756002</v>
      </c>
      <c r="J152" s="17">
        <f t="shared" si="51"/>
        <v>0.052292215110976585</v>
      </c>
      <c r="L152" s="1" t="s">
        <v>17</v>
      </c>
      <c r="M152" s="9">
        <v>24417</v>
      </c>
      <c r="N152" s="11">
        <v>18515</v>
      </c>
      <c r="O152" s="10">
        <f t="shared" si="56"/>
        <v>42932</v>
      </c>
      <c r="P152" s="9">
        <v>381510</v>
      </c>
      <c r="Q152" s="11">
        <v>405339</v>
      </c>
      <c r="R152" s="10">
        <v>786849</v>
      </c>
      <c r="S152" s="15">
        <f t="shared" si="52"/>
        <v>0.06400094361877802</v>
      </c>
      <c r="T152" s="16">
        <f t="shared" si="53"/>
        <v>0.04567781535948922</v>
      </c>
      <c r="U152" s="17">
        <f t="shared" si="54"/>
        <v>0.054561929925563864</v>
      </c>
    </row>
    <row r="153" spans="1:21" ht="15">
      <c r="A153" s="1" t="s">
        <v>18</v>
      </c>
      <c r="B153" s="9">
        <v>6081</v>
      </c>
      <c r="C153" s="11">
        <v>4368</v>
      </c>
      <c r="D153" s="10">
        <f t="shared" si="55"/>
        <v>10449</v>
      </c>
      <c r="E153" s="9">
        <v>59622</v>
      </c>
      <c r="F153" s="11">
        <v>63470</v>
      </c>
      <c r="G153" s="10">
        <v>123092</v>
      </c>
      <c r="H153" s="15">
        <f t="shared" si="49"/>
        <v>0.10199255308443192</v>
      </c>
      <c r="I153" s="16">
        <f t="shared" si="50"/>
        <v>0.06881991492043485</v>
      </c>
      <c r="J153" s="17">
        <f t="shared" si="51"/>
        <v>0.08488772625353394</v>
      </c>
      <c r="L153" s="1" t="s">
        <v>18</v>
      </c>
      <c r="M153" s="9">
        <v>34779</v>
      </c>
      <c r="N153" s="11">
        <v>26879</v>
      </c>
      <c r="O153" s="10">
        <f t="shared" si="56"/>
        <v>61658</v>
      </c>
      <c r="P153" s="9">
        <v>336343</v>
      </c>
      <c r="Q153" s="11">
        <v>365051.5</v>
      </c>
      <c r="R153" s="10">
        <v>701394.5</v>
      </c>
      <c r="S153" s="15">
        <f t="shared" si="52"/>
        <v>0.10340337096356993</v>
      </c>
      <c r="T153" s="16">
        <f t="shared" si="53"/>
        <v>0.07363070690025927</v>
      </c>
      <c r="U153" s="17">
        <f t="shared" si="54"/>
        <v>0.08790773238170531</v>
      </c>
    </row>
    <row r="154" spans="1:21" ht="15">
      <c r="A154" s="1" t="s">
        <v>19</v>
      </c>
      <c r="B154" s="9">
        <v>8705</v>
      </c>
      <c r="C154" s="11">
        <v>5804</v>
      </c>
      <c r="D154" s="10">
        <f t="shared" si="55"/>
        <v>14509</v>
      </c>
      <c r="E154" s="9">
        <v>57388</v>
      </c>
      <c r="F154" s="11">
        <v>62269</v>
      </c>
      <c r="G154" s="10">
        <v>119657</v>
      </c>
      <c r="H154" s="15">
        <f t="shared" si="49"/>
        <v>0.15168676378336934</v>
      </c>
      <c r="I154" s="16">
        <f t="shared" si="50"/>
        <v>0.09320849861086576</v>
      </c>
      <c r="J154" s="17">
        <f t="shared" si="51"/>
        <v>0.12125492031389723</v>
      </c>
      <c r="L154" s="1" t="s">
        <v>19</v>
      </c>
      <c r="M154" s="9">
        <v>45146</v>
      </c>
      <c r="N154" s="11">
        <v>31425</v>
      </c>
      <c r="O154" s="10">
        <f t="shared" si="56"/>
        <v>76571</v>
      </c>
      <c r="P154" s="9">
        <v>300428</v>
      </c>
      <c r="Q154" s="11">
        <v>333013</v>
      </c>
      <c r="R154" s="10">
        <v>633441</v>
      </c>
      <c r="S154" s="15">
        <f t="shared" si="52"/>
        <v>0.15027227821641126</v>
      </c>
      <c r="T154" s="16">
        <f t="shared" si="53"/>
        <v>0.09436568542369217</v>
      </c>
      <c r="U154" s="17">
        <f t="shared" si="54"/>
        <v>0.12088102917240912</v>
      </c>
    </row>
    <row r="155" spans="1:21" ht="15">
      <c r="A155" s="1" t="s">
        <v>20</v>
      </c>
      <c r="B155" s="9">
        <v>8722</v>
      </c>
      <c r="C155" s="11">
        <v>5963</v>
      </c>
      <c r="D155" s="10">
        <f t="shared" si="55"/>
        <v>14685</v>
      </c>
      <c r="E155" s="9">
        <v>46441.5</v>
      </c>
      <c r="F155" s="11">
        <v>51064.5</v>
      </c>
      <c r="G155" s="10">
        <v>97506</v>
      </c>
      <c r="H155" s="15">
        <f t="shared" si="49"/>
        <v>0.18780616474489412</v>
      </c>
      <c r="I155" s="16">
        <f t="shared" si="50"/>
        <v>0.11677388400943904</v>
      </c>
      <c r="J155" s="17">
        <f t="shared" si="51"/>
        <v>0.15060611654667405</v>
      </c>
      <c r="L155" s="1" t="s">
        <v>20</v>
      </c>
      <c r="M155" s="9">
        <v>45953</v>
      </c>
      <c r="N155" s="11">
        <v>29620</v>
      </c>
      <c r="O155" s="10">
        <f t="shared" si="56"/>
        <v>75573</v>
      </c>
      <c r="P155" s="9">
        <v>244348</v>
      </c>
      <c r="Q155" s="11">
        <v>270386</v>
      </c>
      <c r="R155" s="10">
        <v>514734</v>
      </c>
      <c r="S155" s="15">
        <f t="shared" si="52"/>
        <v>0.1880637451503593</v>
      </c>
      <c r="T155" s="16">
        <f t="shared" si="53"/>
        <v>0.10954709193523333</v>
      </c>
      <c r="U155" s="17">
        <f t="shared" si="54"/>
        <v>0.1468195223163809</v>
      </c>
    </row>
    <row r="156" spans="1:21" ht="15">
      <c r="A156" s="1" t="s">
        <v>21</v>
      </c>
      <c r="B156" s="9">
        <v>6031</v>
      </c>
      <c r="C156" s="11">
        <v>4825</v>
      </c>
      <c r="D156" s="10">
        <f t="shared" si="55"/>
        <v>10856</v>
      </c>
      <c r="E156" s="9">
        <v>28871.5</v>
      </c>
      <c r="F156" s="11">
        <v>35446</v>
      </c>
      <c r="G156" s="10">
        <v>64317.5</v>
      </c>
      <c r="H156" s="15">
        <f t="shared" si="49"/>
        <v>0.20889112100167986</v>
      </c>
      <c r="I156" s="16">
        <f>C156/F156</f>
        <v>0.13612255261524572</v>
      </c>
      <c r="J156" s="17">
        <f t="shared" si="51"/>
        <v>0.16878765499280912</v>
      </c>
      <c r="L156" s="1" t="s">
        <v>21</v>
      </c>
      <c r="M156" s="9">
        <v>34557</v>
      </c>
      <c r="N156" s="11">
        <v>24478</v>
      </c>
      <c r="O156" s="10">
        <f t="shared" si="56"/>
        <v>59035</v>
      </c>
      <c r="P156" s="9">
        <v>159055</v>
      </c>
      <c r="Q156" s="11">
        <v>187011.5</v>
      </c>
      <c r="R156" s="10">
        <v>346066.5</v>
      </c>
      <c r="S156" s="15">
        <f t="shared" si="52"/>
        <v>0.21726446826569426</v>
      </c>
      <c r="T156" s="16">
        <f>N156/Q156</f>
        <v>0.13089034631560093</v>
      </c>
      <c r="U156" s="17">
        <f t="shared" si="54"/>
        <v>0.17058860074581042</v>
      </c>
    </row>
    <row r="157" spans="1:21" ht="15">
      <c r="A157" s="1" t="s">
        <v>22</v>
      </c>
      <c r="B157" s="9">
        <v>5325</v>
      </c>
      <c r="C157" s="11">
        <v>5307</v>
      </c>
      <c r="D157" s="10">
        <f t="shared" si="55"/>
        <v>10632</v>
      </c>
      <c r="E157" s="9">
        <v>25786</v>
      </c>
      <c r="F157" s="11">
        <v>35595.5</v>
      </c>
      <c r="G157" s="10">
        <v>61381.5</v>
      </c>
      <c r="H157" s="15">
        <f t="shared" si="49"/>
        <v>0.2065074071201427</v>
      </c>
      <c r="I157" s="16">
        <f>C157/F157</f>
        <v>0.1490918795915214</v>
      </c>
      <c r="J157" s="17">
        <f t="shared" si="51"/>
        <v>0.17321179834314898</v>
      </c>
      <c r="L157" s="1" t="s">
        <v>22</v>
      </c>
      <c r="M157" s="9">
        <v>28036</v>
      </c>
      <c r="N157" s="11">
        <v>23990</v>
      </c>
      <c r="O157" s="10">
        <f t="shared" si="56"/>
        <v>52026</v>
      </c>
      <c r="P157" s="9">
        <v>128396.5</v>
      </c>
      <c r="Q157" s="11">
        <v>174463.5</v>
      </c>
      <c r="R157" s="10">
        <v>302860</v>
      </c>
      <c r="S157" s="15">
        <f t="shared" si="52"/>
        <v>0.2183548616979435</v>
      </c>
      <c r="T157" s="16">
        <f>N157/Q157</f>
        <v>0.137507272294778</v>
      </c>
      <c r="U157" s="17">
        <f t="shared" si="54"/>
        <v>0.17178234167602194</v>
      </c>
    </row>
    <row r="158" spans="1:21" ht="15">
      <c r="A158" s="1" t="s">
        <v>23</v>
      </c>
      <c r="B158" s="9">
        <v>3687</v>
      </c>
      <c r="C158" s="11">
        <v>4844</v>
      </c>
      <c r="D158" s="10">
        <f t="shared" si="55"/>
        <v>8531</v>
      </c>
      <c r="E158" s="9">
        <v>19437</v>
      </c>
      <c r="F158" s="11">
        <v>32316</v>
      </c>
      <c r="G158" s="10">
        <v>51753</v>
      </c>
      <c r="H158" s="15">
        <f t="shared" si="49"/>
        <v>0.1896897669393425</v>
      </c>
      <c r="I158" s="16">
        <f>C158/F158</f>
        <v>0.14989478895902958</v>
      </c>
      <c r="J158" s="17">
        <f t="shared" si="51"/>
        <v>0.16484068556412187</v>
      </c>
      <c r="L158" s="1" t="s">
        <v>23</v>
      </c>
      <c r="M158" s="9">
        <v>19602</v>
      </c>
      <c r="N158" s="11">
        <v>20669</v>
      </c>
      <c r="O158" s="10">
        <f t="shared" si="56"/>
        <v>40271</v>
      </c>
      <c r="P158" s="9">
        <v>97880</v>
      </c>
      <c r="Q158" s="11">
        <v>155788.5</v>
      </c>
      <c r="R158" s="10">
        <v>253668.5</v>
      </c>
      <c r="S158" s="15">
        <f t="shared" si="52"/>
        <v>0.20026563138536985</v>
      </c>
      <c r="T158" s="16">
        <f>N158/Q158</f>
        <v>0.13267346434428728</v>
      </c>
      <c r="U158" s="17">
        <f t="shared" si="54"/>
        <v>0.15875443738580075</v>
      </c>
    </row>
    <row r="159" spans="1:21" ht="15">
      <c r="A159" s="1" t="s">
        <v>24</v>
      </c>
      <c r="B159" s="9">
        <v>1747</v>
      </c>
      <c r="C159" s="11">
        <v>2709</v>
      </c>
      <c r="D159" s="10">
        <f t="shared" si="55"/>
        <v>4456</v>
      </c>
      <c r="E159" s="9">
        <v>11177.5</v>
      </c>
      <c r="F159" s="11">
        <v>22628</v>
      </c>
      <c r="G159" s="10">
        <v>33805.5</v>
      </c>
      <c r="H159" s="15">
        <f t="shared" si="49"/>
        <v>0.1562961306195482</v>
      </c>
      <c r="I159" s="16">
        <f>C159/F159</f>
        <v>0.1197189322962701</v>
      </c>
      <c r="J159" s="17">
        <f t="shared" si="51"/>
        <v>0.13181287068672257</v>
      </c>
      <c r="L159" s="1" t="s">
        <v>24</v>
      </c>
      <c r="M159" s="9">
        <v>8918</v>
      </c>
      <c r="N159" s="11">
        <v>11825</v>
      </c>
      <c r="O159" s="10">
        <f t="shared" si="56"/>
        <v>20743</v>
      </c>
      <c r="P159" s="9">
        <v>54873.5</v>
      </c>
      <c r="Q159" s="11">
        <v>110252</v>
      </c>
      <c r="R159" s="10">
        <v>165125.5</v>
      </c>
      <c r="S159" s="15">
        <f t="shared" si="52"/>
        <v>0.16251924881773533</v>
      </c>
      <c r="T159" s="16">
        <f>N159/Q159</f>
        <v>0.10725429017160687</v>
      </c>
      <c r="U159" s="17">
        <f t="shared" si="54"/>
        <v>0.12561960448265108</v>
      </c>
    </row>
    <row r="160" spans="1:21" ht="15">
      <c r="A160" s="1" t="s">
        <v>25</v>
      </c>
      <c r="B160" s="9">
        <v>495</v>
      </c>
      <c r="C160" s="11">
        <v>1124</v>
      </c>
      <c r="D160" s="10">
        <f t="shared" si="55"/>
        <v>1619</v>
      </c>
      <c r="E160" s="9">
        <v>4878</v>
      </c>
      <c r="F160" s="11">
        <v>14039</v>
      </c>
      <c r="G160" s="10">
        <v>18917</v>
      </c>
      <c r="H160" s="15">
        <f t="shared" si="49"/>
        <v>0.1014760147601476</v>
      </c>
      <c r="I160" s="16">
        <f>C160/F160</f>
        <v>0.08006268252724554</v>
      </c>
      <c r="J160" s="17">
        <f t="shared" si="51"/>
        <v>0.08558439498863456</v>
      </c>
      <c r="L160" s="1" t="s">
        <v>25</v>
      </c>
      <c r="M160" s="9">
        <v>2966</v>
      </c>
      <c r="N160" s="11">
        <v>5433</v>
      </c>
      <c r="O160" s="10">
        <f t="shared" si="56"/>
        <v>8399</v>
      </c>
      <c r="P160" s="9">
        <v>25467</v>
      </c>
      <c r="Q160" s="11">
        <v>76385.5</v>
      </c>
      <c r="R160" s="10">
        <v>101852.5</v>
      </c>
      <c r="S160" s="15">
        <f t="shared" si="52"/>
        <v>0.11646444418266777</v>
      </c>
      <c r="T160" s="16">
        <f>N160/Q160</f>
        <v>0.07112606450177063</v>
      </c>
      <c r="U160" s="17">
        <f t="shared" si="54"/>
        <v>0.08246238433028154</v>
      </c>
    </row>
    <row r="161" spans="1:21" ht="15">
      <c r="A161" s="1"/>
      <c r="B161" s="27"/>
      <c r="C161" s="11"/>
      <c r="D161" s="10"/>
      <c r="E161" s="27"/>
      <c r="F161" s="11"/>
      <c r="G161" s="10"/>
      <c r="H161" s="18"/>
      <c r="I161" s="19"/>
      <c r="J161" s="20"/>
      <c r="L161" s="1"/>
      <c r="M161" s="27"/>
      <c r="N161" s="11"/>
      <c r="O161" s="10"/>
      <c r="P161" s="27"/>
      <c r="Q161" s="11"/>
      <c r="R161" s="10"/>
      <c r="S161" s="18"/>
      <c r="T161" s="19"/>
      <c r="U161" s="20"/>
    </row>
    <row r="162" spans="1:21" ht="15">
      <c r="A162" s="21" t="s">
        <v>6</v>
      </c>
      <c r="B162" s="4">
        <f aca="true" t="shared" si="57" ref="B162:G162">SUM(B142:B160)</f>
        <v>49389</v>
      </c>
      <c r="C162" s="5">
        <f t="shared" si="57"/>
        <v>41618</v>
      </c>
      <c r="D162" s="22">
        <f t="shared" si="57"/>
        <v>91007</v>
      </c>
      <c r="E162" s="4">
        <f t="shared" si="57"/>
        <v>894506</v>
      </c>
      <c r="F162" s="5">
        <f t="shared" si="57"/>
        <v>956043</v>
      </c>
      <c r="G162" s="22">
        <f t="shared" si="57"/>
        <v>1850549</v>
      </c>
      <c r="H162" s="28">
        <f>B162/E162</f>
        <v>0.055213715726892834</v>
      </c>
      <c r="I162" s="29">
        <f>C162/F162</f>
        <v>0.04353151479588261</v>
      </c>
      <c r="J162" s="30">
        <f>D162/G162</f>
        <v>0.04917837895673122</v>
      </c>
      <c r="L162" s="21" t="s">
        <v>6</v>
      </c>
      <c r="M162" s="4">
        <f aca="true" t="shared" si="58" ref="M162:R162">SUM(M142:M160)</f>
        <v>280887</v>
      </c>
      <c r="N162" s="5">
        <f t="shared" si="58"/>
        <v>223652</v>
      </c>
      <c r="O162" s="22">
        <f t="shared" si="58"/>
        <v>504539</v>
      </c>
      <c r="P162" s="4">
        <f t="shared" si="58"/>
        <v>5786077.5</v>
      </c>
      <c r="Q162" s="5">
        <f t="shared" si="58"/>
        <v>6192491.5</v>
      </c>
      <c r="R162" s="22">
        <f t="shared" si="58"/>
        <v>11978569</v>
      </c>
      <c r="S162" s="28">
        <f>M162/P162</f>
        <v>0.0485453228028833</v>
      </c>
      <c r="T162" s="29">
        <f>N162/Q162</f>
        <v>0.03611664222712296</v>
      </c>
      <c r="U162" s="30">
        <f>O162/R162</f>
        <v>0.04212013972620603</v>
      </c>
    </row>
    <row r="165" spans="1:12" ht="15">
      <c r="A165" s="26" t="s">
        <v>36</v>
      </c>
      <c r="L165" s="26" t="s">
        <v>37</v>
      </c>
    </row>
    <row r="166" spans="1:21" ht="15" customHeight="1">
      <c r="A166" s="1"/>
      <c r="B166" s="31" t="s">
        <v>48</v>
      </c>
      <c r="C166" s="32"/>
      <c r="D166" s="33"/>
      <c r="E166" s="31" t="s">
        <v>49</v>
      </c>
      <c r="F166" s="32"/>
      <c r="G166" s="33"/>
      <c r="H166" s="31" t="s">
        <v>2</v>
      </c>
      <c r="I166" s="32"/>
      <c r="J166" s="33"/>
      <c r="L166" s="1"/>
      <c r="M166" s="31" t="s">
        <v>48</v>
      </c>
      <c r="N166" s="32"/>
      <c r="O166" s="33"/>
      <c r="P166" s="31" t="s">
        <v>49</v>
      </c>
      <c r="Q166" s="32"/>
      <c r="R166" s="33"/>
      <c r="S166" s="31" t="s">
        <v>2</v>
      </c>
      <c r="T166" s="32"/>
      <c r="U166" s="33"/>
    </row>
    <row r="167" spans="1:21" ht="15" customHeight="1">
      <c r="A167" s="2"/>
      <c r="B167" s="37"/>
      <c r="C167" s="38"/>
      <c r="D167" s="39"/>
      <c r="E167" s="37"/>
      <c r="F167" s="38"/>
      <c r="G167" s="39"/>
      <c r="H167" s="34"/>
      <c r="I167" s="35"/>
      <c r="J167" s="36"/>
      <c r="L167" s="2"/>
      <c r="M167" s="37"/>
      <c r="N167" s="38"/>
      <c r="O167" s="39"/>
      <c r="P167" s="37"/>
      <c r="Q167" s="38"/>
      <c r="R167" s="39"/>
      <c r="S167" s="34"/>
      <c r="T167" s="35"/>
      <c r="U167" s="36"/>
    </row>
    <row r="168" spans="1:21" ht="45">
      <c r="A168" s="3" t="s">
        <v>3</v>
      </c>
      <c r="B168" s="4" t="s">
        <v>4</v>
      </c>
      <c r="C168" s="5" t="s">
        <v>5</v>
      </c>
      <c r="D168" s="5" t="s">
        <v>6</v>
      </c>
      <c r="E168" s="4" t="s">
        <v>4</v>
      </c>
      <c r="F168" s="5" t="s">
        <v>5</v>
      </c>
      <c r="G168" s="5" t="s">
        <v>6</v>
      </c>
      <c r="H168" s="6" t="s">
        <v>4</v>
      </c>
      <c r="I168" s="7" t="s">
        <v>5</v>
      </c>
      <c r="J168" s="8" t="s">
        <v>6</v>
      </c>
      <c r="L168" s="3" t="s">
        <v>3</v>
      </c>
      <c r="M168" s="4" t="s">
        <v>4</v>
      </c>
      <c r="N168" s="5" t="s">
        <v>5</v>
      </c>
      <c r="O168" s="5" t="s">
        <v>6</v>
      </c>
      <c r="P168" s="4" t="s">
        <v>4</v>
      </c>
      <c r="Q168" s="5" t="s">
        <v>5</v>
      </c>
      <c r="R168" s="5" t="s">
        <v>6</v>
      </c>
      <c r="S168" s="6" t="s">
        <v>4</v>
      </c>
      <c r="T168" s="7" t="s">
        <v>5</v>
      </c>
      <c r="U168" s="8" t="s">
        <v>6</v>
      </c>
    </row>
    <row r="169" spans="1:21" ht="15">
      <c r="A169" s="1" t="s">
        <v>7</v>
      </c>
      <c r="B169" s="6">
        <v>31</v>
      </c>
      <c r="C169" s="11">
        <v>14</v>
      </c>
      <c r="D169" s="10">
        <f>SUM(B169:C169)</f>
        <v>45</v>
      </c>
      <c r="E169" s="6">
        <v>69586</v>
      </c>
      <c r="F169" s="11">
        <v>66696</v>
      </c>
      <c r="G169" s="10">
        <v>136282</v>
      </c>
      <c r="H169" s="12">
        <f aca="true" t="shared" si="59" ref="H169:H187">B169/E169</f>
        <v>0.000445491909292099</v>
      </c>
      <c r="I169" s="13">
        <f aca="true" t="shared" si="60" ref="I169:I182">C169/F169</f>
        <v>0.00020990764063811922</v>
      </c>
      <c r="J169" s="14">
        <f aca="true" t="shared" si="61" ref="J169:J187">D169/G169</f>
        <v>0.00033019767834343493</v>
      </c>
      <c r="L169" s="1" t="s">
        <v>7</v>
      </c>
      <c r="M169" s="6">
        <v>5</v>
      </c>
      <c r="N169" s="11">
        <v>2</v>
      </c>
      <c r="O169" s="10">
        <f>SUM(M169:N169)</f>
        <v>7</v>
      </c>
      <c r="P169" s="6">
        <v>16379</v>
      </c>
      <c r="Q169" s="11">
        <v>15753.5</v>
      </c>
      <c r="R169" s="10">
        <v>32132.5</v>
      </c>
      <c r="S169" s="12">
        <f aca="true" t="shared" si="62" ref="S169:S187">M169/P169</f>
        <v>0.00030526894193784725</v>
      </c>
      <c r="T169" s="13">
        <f aca="true" t="shared" si="63" ref="T169:T182">N169/Q169</f>
        <v>0.0001269559145586695</v>
      </c>
      <c r="U169" s="14">
        <f aca="true" t="shared" si="64" ref="U169:U187">O169/R169</f>
        <v>0.00021784797323582043</v>
      </c>
    </row>
    <row r="170" spans="1:21" ht="15">
      <c r="A170" s="1" t="s">
        <v>8</v>
      </c>
      <c r="B170" s="9">
        <v>80</v>
      </c>
      <c r="C170" s="11">
        <v>104</v>
      </c>
      <c r="D170" s="10">
        <f aca="true" t="shared" si="65" ref="D170:D187">SUM(B170:C170)</f>
        <v>184</v>
      </c>
      <c r="E170" s="9">
        <v>81453</v>
      </c>
      <c r="F170" s="11">
        <v>76768.5</v>
      </c>
      <c r="G170" s="10">
        <v>158221.5</v>
      </c>
      <c r="H170" s="15">
        <f t="shared" si="59"/>
        <v>0.0009821614919033061</v>
      </c>
      <c r="I170" s="16">
        <f t="shared" si="60"/>
        <v>0.0013547223144909696</v>
      </c>
      <c r="J170" s="17">
        <f t="shared" si="61"/>
        <v>0.0011629266566174634</v>
      </c>
      <c r="L170" s="1" t="s">
        <v>8</v>
      </c>
      <c r="M170" s="9">
        <v>16</v>
      </c>
      <c r="N170" s="11">
        <v>22</v>
      </c>
      <c r="O170" s="10">
        <f aca="true" t="shared" si="66" ref="O170:O187">SUM(M170:N170)</f>
        <v>38</v>
      </c>
      <c r="P170" s="9">
        <v>19753.5</v>
      </c>
      <c r="Q170" s="11">
        <v>18847</v>
      </c>
      <c r="R170" s="10">
        <v>38600.5</v>
      </c>
      <c r="S170" s="15">
        <f t="shared" si="62"/>
        <v>0.0008099830409800795</v>
      </c>
      <c r="T170" s="16">
        <f t="shared" si="63"/>
        <v>0.0011672945296333634</v>
      </c>
      <c r="U170" s="17">
        <f t="shared" si="64"/>
        <v>0.0009844432066942138</v>
      </c>
    </row>
    <row r="171" spans="1:21" ht="15">
      <c r="A171" s="1" t="s">
        <v>9</v>
      </c>
      <c r="B171" s="9">
        <v>172</v>
      </c>
      <c r="C171" s="11">
        <v>167</v>
      </c>
      <c r="D171" s="10">
        <f t="shared" si="65"/>
        <v>339</v>
      </c>
      <c r="E171" s="9">
        <v>83407</v>
      </c>
      <c r="F171" s="11">
        <v>79667.5</v>
      </c>
      <c r="G171" s="10">
        <v>163074.5</v>
      </c>
      <c r="H171" s="15">
        <f t="shared" si="59"/>
        <v>0.0020621770355006173</v>
      </c>
      <c r="I171" s="16">
        <f t="shared" si="60"/>
        <v>0.0020962123827156618</v>
      </c>
      <c r="J171" s="17">
        <f t="shared" si="61"/>
        <v>0.0020788044728023082</v>
      </c>
      <c r="L171" s="1" t="s">
        <v>9</v>
      </c>
      <c r="M171" s="9">
        <v>37</v>
      </c>
      <c r="N171" s="11">
        <v>38</v>
      </c>
      <c r="O171" s="10">
        <f t="shared" si="66"/>
        <v>75</v>
      </c>
      <c r="P171" s="9">
        <v>20199</v>
      </c>
      <c r="Q171" s="11">
        <v>19351.5</v>
      </c>
      <c r="R171" s="10">
        <v>39550.5</v>
      </c>
      <c r="S171" s="15">
        <f t="shared" si="62"/>
        <v>0.0018317738501906035</v>
      </c>
      <c r="T171" s="16">
        <f t="shared" si="63"/>
        <v>0.0019636720667648502</v>
      </c>
      <c r="U171" s="17">
        <f t="shared" si="64"/>
        <v>0.0018963097811658513</v>
      </c>
    </row>
    <row r="172" spans="1:21" ht="15">
      <c r="A172" s="1" t="s">
        <v>10</v>
      </c>
      <c r="B172" s="9">
        <v>219</v>
      </c>
      <c r="C172" s="11">
        <v>212</v>
      </c>
      <c r="D172" s="10">
        <f t="shared" si="65"/>
        <v>431</v>
      </c>
      <c r="E172" s="9">
        <v>81886</v>
      </c>
      <c r="F172" s="11">
        <v>78981.5</v>
      </c>
      <c r="G172" s="10">
        <v>160867.5</v>
      </c>
      <c r="H172" s="15">
        <f t="shared" si="59"/>
        <v>0.002674449844906333</v>
      </c>
      <c r="I172" s="16">
        <f t="shared" si="60"/>
        <v>0.002684172875926641</v>
      </c>
      <c r="J172" s="17">
        <f t="shared" si="61"/>
        <v>0.0026792235846271</v>
      </c>
      <c r="L172" s="1" t="s">
        <v>10</v>
      </c>
      <c r="M172" s="9">
        <v>41</v>
      </c>
      <c r="N172" s="11">
        <v>32</v>
      </c>
      <c r="O172" s="10">
        <f t="shared" si="66"/>
        <v>73</v>
      </c>
      <c r="P172" s="9">
        <v>20017</v>
      </c>
      <c r="Q172" s="11">
        <v>18682</v>
      </c>
      <c r="R172" s="10">
        <v>38699</v>
      </c>
      <c r="S172" s="15">
        <f t="shared" si="62"/>
        <v>0.002048258979867113</v>
      </c>
      <c r="T172" s="16">
        <f t="shared" si="63"/>
        <v>0.0017128787067765764</v>
      </c>
      <c r="U172" s="17">
        <f t="shared" si="64"/>
        <v>0.0018863536525491615</v>
      </c>
    </row>
    <row r="173" spans="1:21" ht="15">
      <c r="A173" s="1" t="s">
        <v>11</v>
      </c>
      <c r="B173" s="9">
        <v>277</v>
      </c>
      <c r="C173" s="11">
        <v>235</v>
      </c>
      <c r="D173" s="10">
        <f t="shared" si="65"/>
        <v>512</v>
      </c>
      <c r="E173" s="9">
        <v>78487.5</v>
      </c>
      <c r="F173" s="11">
        <v>77726</v>
      </c>
      <c r="G173" s="10">
        <v>156213.5</v>
      </c>
      <c r="H173" s="15">
        <f t="shared" si="59"/>
        <v>0.003529224398789616</v>
      </c>
      <c r="I173" s="16">
        <f t="shared" si="60"/>
        <v>0.003023441319506986</v>
      </c>
      <c r="J173" s="17">
        <f t="shared" si="61"/>
        <v>0.003277565639333348</v>
      </c>
      <c r="L173" s="1" t="s">
        <v>11</v>
      </c>
      <c r="M173" s="9">
        <v>50</v>
      </c>
      <c r="N173" s="11">
        <v>49</v>
      </c>
      <c r="O173" s="10">
        <f t="shared" si="66"/>
        <v>99</v>
      </c>
      <c r="P173" s="9">
        <v>19376</v>
      </c>
      <c r="Q173" s="11">
        <v>18023.5</v>
      </c>
      <c r="R173" s="10">
        <v>37399.5</v>
      </c>
      <c r="S173" s="15">
        <f t="shared" si="62"/>
        <v>0.0025805119735755576</v>
      </c>
      <c r="T173" s="16">
        <f t="shared" si="63"/>
        <v>0.0027186728437872776</v>
      </c>
      <c r="U173" s="17">
        <f t="shared" si="64"/>
        <v>0.0026470942124894718</v>
      </c>
    </row>
    <row r="174" spans="1:21" ht="15">
      <c r="A174" s="1" t="s">
        <v>12</v>
      </c>
      <c r="B174" s="9">
        <v>339</v>
      </c>
      <c r="C174" s="11">
        <v>335</v>
      </c>
      <c r="D174" s="10">
        <f t="shared" si="65"/>
        <v>674</v>
      </c>
      <c r="E174" s="9">
        <v>73635.5</v>
      </c>
      <c r="F174" s="11">
        <v>75323</v>
      </c>
      <c r="G174" s="10">
        <v>148958.5</v>
      </c>
      <c r="H174" s="15">
        <f t="shared" si="59"/>
        <v>0.0046037576983927585</v>
      </c>
      <c r="I174" s="16">
        <f t="shared" si="60"/>
        <v>0.004447512711920662</v>
      </c>
      <c r="J174" s="17">
        <f t="shared" si="61"/>
        <v>0.004524750182097698</v>
      </c>
      <c r="L174" s="1" t="s">
        <v>12</v>
      </c>
      <c r="M174" s="9">
        <v>67</v>
      </c>
      <c r="N174" s="11">
        <v>90</v>
      </c>
      <c r="O174" s="10">
        <f t="shared" si="66"/>
        <v>157</v>
      </c>
      <c r="P174" s="9">
        <v>17643</v>
      </c>
      <c r="Q174" s="11">
        <v>17776</v>
      </c>
      <c r="R174" s="10">
        <v>35419</v>
      </c>
      <c r="S174" s="15">
        <f t="shared" si="62"/>
        <v>0.0037975401008898714</v>
      </c>
      <c r="T174" s="16">
        <f t="shared" si="63"/>
        <v>0.005063006300630063</v>
      </c>
      <c r="U174" s="17">
        <f t="shared" si="64"/>
        <v>0.004432649143115277</v>
      </c>
    </row>
    <row r="175" spans="1:21" ht="15">
      <c r="A175" s="1" t="s">
        <v>13</v>
      </c>
      <c r="B175" s="9">
        <v>462</v>
      </c>
      <c r="C175" s="11">
        <v>446</v>
      </c>
      <c r="D175" s="10">
        <f t="shared" si="65"/>
        <v>908</v>
      </c>
      <c r="E175" s="9">
        <v>75064</v>
      </c>
      <c r="F175" s="11">
        <v>80310</v>
      </c>
      <c r="G175" s="10">
        <v>155374</v>
      </c>
      <c r="H175" s="15">
        <f t="shared" si="59"/>
        <v>0.00615474794841735</v>
      </c>
      <c r="I175" s="16">
        <f t="shared" si="60"/>
        <v>0.005553480263977089</v>
      </c>
      <c r="J175" s="17">
        <f t="shared" si="61"/>
        <v>0.005843963597513098</v>
      </c>
      <c r="L175" s="1" t="s">
        <v>13</v>
      </c>
      <c r="M175" s="9">
        <v>105</v>
      </c>
      <c r="N175" s="11">
        <v>125</v>
      </c>
      <c r="O175" s="10">
        <f t="shared" si="66"/>
        <v>230</v>
      </c>
      <c r="P175" s="9">
        <v>19031</v>
      </c>
      <c r="Q175" s="11">
        <v>19073.5</v>
      </c>
      <c r="R175" s="10">
        <v>38104.5</v>
      </c>
      <c r="S175" s="15">
        <f t="shared" si="62"/>
        <v>0.0055173138563396566</v>
      </c>
      <c r="T175" s="16">
        <f t="shared" si="63"/>
        <v>0.0065535953023828876</v>
      </c>
      <c r="U175" s="17">
        <f t="shared" si="64"/>
        <v>0.006036032489600966</v>
      </c>
    </row>
    <row r="176" spans="1:21" ht="15">
      <c r="A176" s="1" t="s">
        <v>14</v>
      </c>
      <c r="B176" s="9">
        <v>671</v>
      </c>
      <c r="C176" s="11">
        <v>619</v>
      </c>
      <c r="D176" s="10">
        <f t="shared" si="65"/>
        <v>1290</v>
      </c>
      <c r="E176" s="9">
        <v>76309</v>
      </c>
      <c r="F176" s="11">
        <v>80173</v>
      </c>
      <c r="G176" s="10">
        <v>156482</v>
      </c>
      <c r="H176" s="15">
        <f t="shared" si="59"/>
        <v>0.008793196084341296</v>
      </c>
      <c r="I176" s="16">
        <f t="shared" si="60"/>
        <v>0.007720803761864967</v>
      </c>
      <c r="J176" s="17">
        <f t="shared" si="61"/>
        <v>0.008243759665648446</v>
      </c>
      <c r="L176" s="1" t="s">
        <v>14</v>
      </c>
      <c r="M176" s="9">
        <v>194</v>
      </c>
      <c r="N176" s="11">
        <v>176</v>
      </c>
      <c r="O176" s="10">
        <f t="shared" si="66"/>
        <v>370</v>
      </c>
      <c r="P176" s="9">
        <v>19961.5</v>
      </c>
      <c r="Q176" s="11">
        <v>20215.5</v>
      </c>
      <c r="R176" s="10">
        <v>40177</v>
      </c>
      <c r="S176" s="15">
        <f t="shared" si="62"/>
        <v>0.009718708513889236</v>
      </c>
      <c r="T176" s="16">
        <f t="shared" si="63"/>
        <v>0.008706190794192575</v>
      </c>
      <c r="U176" s="17">
        <f t="shared" si="64"/>
        <v>0.009209249072852628</v>
      </c>
    </row>
    <row r="177" spans="1:21" ht="15">
      <c r="A177" s="1" t="s">
        <v>15</v>
      </c>
      <c r="B177" s="9">
        <v>1463</v>
      </c>
      <c r="C177" s="11">
        <v>1068</v>
      </c>
      <c r="D177" s="10">
        <f t="shared" si="65"/>
        <v>2531</v>
      </c>
      <c r="E177" s="9">
        <v>91252</v>
      </c>
      <c r="F177" s="11">
        <v>95255</v>
      </c>
      <c r="G177" s="10">
        <v>186507</v>
      </c>
      <c r="H177" s="15">
        <f t="shared" si="59"/>
        <v>0.016032525314513654</v>
      </c>
      <c r="I177" s="16">
        <f t="shared" si="60"/>
        <v>0.011212009868248387</v>
      </c>
      <c r="J177" s="17">
        <f t="shared" si="61"/>
        <v>0.01357053622652233</v>
      </c>
      <c r="L177" s="1" t="s">
        <v>15</v>
      </c>
      <c r="M177" s="9">
        <v>369</v>
      </c>
      <c r="N177" s="11">
        <v>318</v>
      </c>
      <c r="O177" s="10">
        <f t="shared" si="66"/>
        <v>687</v>
      </c>
      <c r="P177" s="9">
        <v>24232</v>
      </c>
      <c r="Q177" s="11">
        <v>24252.5</v>
      </c>
      <c r="R177" s="10">
        <v>48484.5</v>
      </c>
      <c r="S177" s="15">
        <f t="shared" si="62"/>
        <v>0.015227797953119841</v>
      </c>
      <c r="T177" s="16">
        <f t="shared" si="63"/>
        <v>0.01311205030409236</v>
      </c>
      <c r="U177" s="17">
        <f t="shared" si="64"/>
        <v>0.01416947684311481</v>
      </c>
    </row>
    <row r="178" spans="1:21" ht="15">
      <c r="A178" s="1" t="s">
        <v>16</v>
      </c>
      <c r="B178" s="9">
        <v>2690</v>
      </c>
      <c r="C178" s="11">
        <v>1895</v>
      </c>
      <c r="D178" s="10">
        <f t="shared" si="65"/>
        <v>4585</v>
      </c>
      <c r="E178" s="9">
        <v>90629.5</v>
      </c>
      <c r="F178" s="11">
        <v>96666.5</v>
      </c>
      <c r="G178" s="10">
        <v>187296</v>
      </c>
      <c r="H178" s="15">
        <f t="shared" si="59"/>
        <v>0.029681284791375877</v>
      </c>
      <c r="I178" s="16">
        <f t="shared" si="60"/>
        <v>0.019603482074969095</v>
      </c>
      <c r="J178" s="17">
        <f t="shared" si="61"/>
        <v>0.024479967538014694</v>
      </c>
      <c r="L178" s="1" t="s">
        <v>16</v>
      </c>
      <c r="M178" s="9">
        <v>756</v>
      </c>
      <c r="N178" s="11">
        <v>544</v>
      </c>
      <c r="O178" s="10">
        <f t="shared" si="66"/>
        <v>1300</v>
      </c>
      <c r="P178" s="9">
        <v>24540.5</v>
      </c>
      <c r="Q178" s="11">
        <v>24847.5</v>
      </c>
      <c r="R178" s="10">
        <v>49388</v>
      </c>
      <c r="S178" s="15">
        <f t="shared" si="62"/>
        <v>0.030806218292210835</v>
      </c>
      <c r="T178" s="16">
        <f t="shared" si="63"/>
        <v>0.021893550659020024</v>
      </c>
      <c r="U178" s="17">
        <f t="shared" si="64"/>
        <v>0.026322183526362678</v>
      </c>
    </row>
    <row r="179" spans="1:21" ht="15">
      <c r="A179" s="1" t="s">
        <v>17</v>
      </c>
      <c r="B179" s="9">
        <v>4774</v>
      </c>
      <c r="C179" s="11">
        <v>3181</v>
      </c>
      <c r="D179" s="10">
        <f t="shared" si="65"/>
        <v>7955</v>
      </c>
      <c r="E179" s="9">
        <v>87780.5</v>
      </c>
      <c r="F179" s="11">
        <v>95217.5</v>
      </c>
      <c r="G179" s="10">
        <v>182998</v>
      </c>
      <c r="H179" s="15">
        <f t="shared" si="59"/>
        <v>0.0543856551284169</v>
      </c>
      <c r="I179" s="16">
        <f t="shared" si="60"/>
        <v>0.03340772442040591</v>
      </c>
      <c r="J179" s="17">
        <f t="shared" si="61"/>
        <v>0.04347042044175346</v>
      </c>
      <c r="L179" s="1" t="s">
        <v>17</v>
      </c>
      <c r="M179" s="9">
        <v>1440</v>
      </c>
      <c r="N179" s="11">
        <v>980</v>
      </c>
      <c r="O179" s="10">
        <f t="shared" si="66"/>
        <v>2420</v>
      </c>
      <c r="P179" s="9">
        <v>24795</v>
      </c>
      <c r="Q179" s="11">
        <v>25572</v>
      </c>
      <c r="R179" s="10">
        <v>50367</v>
      </c>
      <c r="S179" s="15">
        <f t="shared" si="62"/>
        <v>0.05807622504537205</v>
      </c>
      <c r="T179" s="16">
        <f t="shared" si="63"/>
        <v>0.03832316596277178</v>
      </c>
      <c r="U179" s="17">
        <f t="shared" si="64"/>
        <v>0.04804733257887109</v>
      </c>
    </row>
    <row r="180" spans="1:21" ht="15">
      <c r="A180" s="1" t="s">
        <v>18</v>
      </c>
      <c r="B180" s="9">
        <v>7520</v>
      </c>
      <c r="C180" s="11">
        <v>4990</v>
      </c>
      <c r="D180" s="10">
        <f t="shared" si="65"/>
        <v>12510</v>
      </c>
      <c r="E180" s="9">
        <v>84114.5</v>
      </c>
      <c r="F180" s="11">
        <v>91537.5</v>
      </c>
      <c r="G180" s="10">
        <v>175652</v>
      </c>
      <c r="H180" s="15">
        <f t="shared" si="59"/>
        <v>0.08940194615672684</v>
      </c>
      <c r="I180" s="16">
        <f t="shared" si="60"/>
        <v>0.054513177659429195</v>
      </c>
      <c r="J180" s="17">
        <f t="shared" si="61"/>
        <v>0.07122036754491837</v>
      </c>
      <c r="L180" s="1" t="s">
        <v>18</v>
      </c>
      <c r="M180" s="9">
        <v>2314</v>
      </c>
      <c r="N180" s="11">
        <v>1462</v>
      </c>
      <c r="O180" s="10">
        <f t="shared" si="66"/>
        <v>3776</v>
      </c>
      <c r="P180" s="9">
        <v>25608</v>
      </c>
      <c r="Q180" s="11">
        <v>26588.5</v>
      </c>
      <c r="R180" s="10">
        <v>52196.5</v>
      </c>
      <c r="S180" s="15">
        <f t="shared" si="62"/>
        <v>0.09036238675413934</v>
      </c>
      <c r="T180" s="16">
        <f t="shared" si="63"/>
        <v>0.0549861782349512</v>
      </c>
      <c r="U180" s="17">
        <f t="shared" si="64"/>
        <v>0.07234201526922303</v>
      </c>
    </row>
    <row r="181" spans="1:21" ht="15">
      <c r="A181" s="1" t="s">
        <v>19</v>
      </c>
      <c r="B181" s="9">
        <v>11588</v>
      </c>
      <c r="C181" s="11">
        <v>7063</v>
      </c>
      <c r="D181" s="10">
        <f t="shared" si="65"/>
        <v>18651</v>
      </c>
      <c r="E181" s="9">
        <v>87719</v>
      </c>
      <c r="F181" s="11">
        <v>96264</v>
      </c>
      <c r="G181" s="10">
        <v>183983</v>
      </c>
      <c r="H181" s="15">
        <f t="shared" si="59"/>
        <v>0.1321036491524071</v>
      </c>
      <c r="I181" s="16">
        <f t="shared" si="60"/>
        <v>0.07337114601512507</v>
      </c>
      <c r="J181" s="17">
        <f t="shared" si="61"/>
        <v>0.10137349646434725</v>
      </c>
      <c r="L181" s="1" t="s">
        <v>19</v>
      </c>
      <c r="M181" s="9">
        <v>3495</v>
      </c>
      <c r="N181" s="11">
        <v>2212</v>
      </c>
      <c r="O181" s="10">
        <f t="shared" si="66"/>
        <v>5707</v>
      </c>
      <c r="P181" s="9">
        <v>26791</v>
      </c>
      <c r="Q181" s="11">
        <v>28080.5</v>
      </c>
      <c r="R181" s="10">
        <v>54871.5</v>
      </c>
      <c r="S181" s="15">
        <f t="shared" si="62"/>
        <v>0.13045425702661342</v>
      </c>
      <c r="T181" s="16">
        <f t="shared" si="63"/>
        <v>0.07877352611242677</v>
      </c>
      <c r="U181" s="17">
        <f t="shared" si="64"/>
        <v>0.1040066336805081</v>
      </c>
    </row>
    <row r="182" spans="1:21" ht="15">
      <c r="A182" s="1" t="s">
        <v>20</v>
      </c>
      <c r="B182" s="9">
        <v>13506</v>
      </c>
      <c r="C182" s="11">
        <v>8596</v>
      </c>
      <c r="D182" s="10">
        <f t="shared" si="65"/>
        <v>22102</v>
      </c>
      <c r="E182" s="9">
        <v>80874</v>
      </c>
      <c r="F182" s="11">
        <v>90823</v>
      </c>
      <c r="G182" s="10">
        <v>171697</v>
      </c>
      <c r="H182" s="15">
        <f t="shared" si="59"/>
        <v>0.1670005193263595</v>
      </c>
      <c r="I182" s="16">
        <f t="shared" si="60"/>
        <v>0.09464562941105227</v>
      </c>
      <c r="J182" s="17">
        <f t="shared" si="61"/>
        <v>0.1287267686680606</v>
      </c>
      <c r="L182" s="1" t="s">
        <v>20</v>
      </c>
      <c r="M182" s="9">
        <v>3847</v>
      </c>
      <c r="N182" s="11">
        <v>2597</v>
      </c>
      <c r="O182" s="10">
        <f t="shared" si="66"/>
        <v>6444</v>
      </c>
      <c r="P182" s="9">
        <v>23351.5</v>
      </c>
      <c r="Q182" s="11">
        <v>24923.5</v>
      </c>
      <c r="R182" s="10">
        <v>48275</v>
      </c>
      <c r="S182" s="15">
        <f t="shared" si="62"/>
        <v>0.16474316425069052</v>
      </c>
      <c r="T182" s="16">
        <f t="shared" si="63"/>
        <v>0.10419884847633759</v>
      </c>
      <c r="U182" s="17">
        <f t="shared" si="64"/>
        <v>0.13348524080787158</v>
      </c>
    </row>
    <row r="183" spans="1:21" ht="15">
      <c r="A183" s="1" t="s">
        <v>21</v>
      </c>
      <c r="B183" s="9">
        <v>10845</v>
      </c>
      <c r="C183" s="11">
        <v>7723</v>
      </c>
      <c r="D183" s="10">
        <f t="shared" si="65"/>
        <v>18568</v>
      </c>
      <c r="E183" s="9">
        <v>57337</v>
      </c>
      <c r="F183" s="11">
        <v>64210.5</v>
      </c>
      <c r="G183" s="10">
        <v>121547.5</v>
      </c>
      <c r="H183" s="15">
        <f t="shared" si="59"/>
        <v>0.1891448802692851</v>
      </c>
      <c r="I183" s="16">
        <f>C183/F183</f>
        <v>0.12027627880175361</v>
      </c>
      <c r="J183" s="17">
        <f t="shared" si="61"/>
        <v>0.1527633229807277</v>
      </c>
      <c r="L183" s="1" t="s">
        <v>21</v>
      </c>
      <c r="M183" s="9">
        <v>2819</v>
      </c>
      <c r="N183" s="11">
        <v>2240</v>
      </c>
      <c r="O183" s="10">
        <f t="shared" si="66"/>
        <v>5059</v>
      </c>
      <c r="P183" s="9">
        <v>15353.5</v>
      </c>
      <c r="Q183" s="11">
        <v>17902.5</v>
      </c>
      <c r="R183" s="10">
        <v>33256</v>
      </c>
      <c r="S183" s="15">
        <f t="shared" si="62"/>
        <v>0.18360634383039698</v>
      </c>
      <c r="T183" s="16">
        <f>N183/Q183</f>
        <v>0.12512218963831867</v>
      </c>
      <c r="U183" s="17">
        <f t="shared" si="64"/>
        <v>0.15212292518643253</v>
      </c>
    </row>
    <row r="184" spans="1:21" ht="15">
      <c r="A184" s="1" t="s">
        <v>22</v>
      </c>
      <c r="B184" s="9">
        <v>9626</v>
      </c>
      <c r="C184" s="11">
        <v>8025</v>
      </c>
      <c r="D184" s="10">
        <f t="shared" si="65"/>
        <v>17651</v>
      </c>
      <c r="E184" s="9">
        <v>47587.5</v>
      </c>
      <c r="F184" s="11">
        <v>59347.5</v>
      </c>
      <c r="G184" s="10">
        <v>106935</v>
      </c>
      <c r="H184" s="15">
        <f t="shared" si="59"/>
        <v>0.20228001050696087</v>
      </c>
      <c r="I184" s="16">
        <f>C184/F184</f>
        <v>0.13522052318968786</v>
      </c>
      <c r="J184" s="17">
        <f t="shared" si="61"/>
        <v>0.1650628886706878</v>
      </c>
      <c r="L184" s="1" t="s">
        <v>22</v>
      </c>
      <c r="M184" s="9">
        <v>2752</v>
      </c>
      <c r="N184" s="11">
        <v>2665</v>
      </c>
      <c r="O184" s="10">
        <f t="shared" si="66"/>
        <v>5417</v>
      </c>
      <c r="P184" s="9">
        <v>14549.5</v>
      </c>
      <c r="Q184" s="11">
        <v>18988.5</v>
      </c>
      <c r="R184" s="10">
        <v>33538</v>
      </c>
      <c r="S184" s="15">
        <f t="shared" si="62"/>
        <v>0.18914739338121586</v>
      </c>
      <c r="T184" s="16">
        <f>N184/Q184</f>
        <v>0.1403481054322353</v>
      </c>
      <c r="U184" s="17">
        <f t="shared" si="64"/>
        <v>0.16151827777446479</v>
      </c>
    </row>
    <row r="185" spans="1:21" ht="15">
      <c r="A185" s="1" t="s">
        <v>23</v>
      </c>
      <c r="B185" s="9">
        <v>7538</v>
      </c>
      <c r="C185" s="11">
        <v>7880</v>
      </c>
      <c r="D185" s="10">
        <f t="shared" si="65"/>
        <v>15418</v>
      </c>
      <c r="E185" s="9">
        <v>38016.5</v>
      </c>
      <c r="F185" s="11">
        <v>54727</v>
      </c>
      <c r="G185" s="10">
        <v>92743.5</v>
      </c>
      <c r="H185" s="15">
        <f t="shared" si="59"/>
        <v>0.19828232478002972</v>
      </c>
      <c r="I185" s="16">
        <f>C185/F185</f>
        <v>0.14398742850877994</v>
      </c>
      <c r="J185" s="17">
        <f t="shared" si="61"/>
        <v>0.16624345641473526</v>
      </c>
      <c r="L185" s="1" t="s">
        <v>23</v>
      </c>
      <c r="M185" s="9">
        <v>2182</v>
      </c>
      <c r="N185" s="11">
        <v>2565</v>
      </c>
      <c r="O185" s="10">
        <f t="shared" si="66"/>
        <v>4747</v>
      </c>
      <c r="P185" s="9">
        <v>12444</v>
      </c>
      <c r="Q185" s="11">
        <v>18736</v>
      </c>
      <c r="R185" s="10">
        <v>31180</v>
      </c>
      <c r="S185" s="15">
        <f t="shared" si="62"/>
        <v>0.17534554805528768</v>
      </c>
      <c r="T185" s="16">
        <f>N185/Q185</f>
        <v>0.13690222032450897</v>
      </c>
      <c r="U185" s="17">
        <f t="shared" si="64"/>
        <v>0.15224502886465682</v>
      </c>
    </row>
    <row r="186" spans="1:21" ht="15">
      <c r="A186" s="1" t="s">
        <v>24</v>
      </c>
      <c r="B186" s="9">
        <v>3601</v>
      </c>
      <c r="C186" s="11">
        <v>4989</v>
      </c>
      <c r="D186" s="10">
        <f t="shared" si="65"/>
        <v>8590</v>
      </c>
      <c r="E186" s="9">
        <v>21707</v>
      </c>
      <c r="F186" s="11">
        <v>39672</v>
      </c>
      <c r="G186" s="10">
        <v>61379</v>
      </c>
      <c r="H186" s="15">
        <f t="shared" si="59"/>
        <v>0.16589118717464413</v>
      </c>
      <c r="I186" s="16">
        <f>C186/F186</f>
        <v>0.12575620084694494</v>
      </c>
      <c r="J186" s="17">
        <f t="shared" si="61"/>
        <v>0.139950145815344</v>
      </c>
      <c r="L186" s="1" t="s">
        <v>24</v>
      </c>
      <c r="M186" s="9">
        <v>1073</v>
      </c>
      <c r="N186" s="11">
        <v>1601</v>
      </c>
      <c r="O186" s="10">
        <f t="shared" si="66"/>
        <v>2674</v>
      </c>
      <c r="P186" s="9">
        <v>7457.5</v>
      </c>
      <c r="Q186" s="11">
        <v>14427.5</v>
      </c>
      <c r="R186" s="10">
        <v>21885</v>
      </c>
      <c r="S186" s="15">
        <f t="shared" si="62"/>
        <v>0.14388199798860207</v>
      </c>
      <c r="T186" s="16">
        <f>N186/Q186</f>
        <v>0.11096863628487263</v>
      </c>
      <c r="U186" s="17">
        <f t="shared" si="64"/>
        <v>0.12218414439113548</v>
      </c>
    </row>
    <row r="187" spans="1:21" ht="15">
      <c r="A187" s="1" t="s">
        <v>25</v>
      </c>
      <c r="B187" s="9">
        <v>1199</v>
      </c>
      <c r="C187" s="11">
        <v>2381</v>
      </c>
      <c r="D187" s="10">
        <f t="shared" si="65"/>
        <v>3580</v>
      </c>
      <c r="E187" s="9">
        <v>10108.5</v>
      </c>
      <c r="F187" s="11">
        <v>26799</v>
      </c>
      <c r="G187" s="10">
        <v>36907.5</v>
      </c>
      <c r="H187" s="15">
        <f t="shared" si="59"/>
        <v>0.11861304842459316</v>
      </c>
      <c r="I187" s="16">
        <f>C187/F187</f>
        <v>0.08884659875368484</v>
      </c>
      <c r="J187" s="17">
        <f t="shared" si="61"/>
        <v>0.09699925489399173</v>
      </c>
      <c r="L187" s="1" t="s">
        <v>25</v>
      </c>
      <c r="M187" s="9">
        <v>336</v>
      </c>
      <c r="N187" s="11">
        <v>798</v>
      </c>
      <c r="O187" s="10">
        <f t="shared" si="66"/>
        <v>1134</v>
      </c>
      <c r="P187" s="9">
        <v>3622.5</v>
      </c>
      <c r="Q187" s="11">
        <v>9514.5</v>
      </c>
      <c r="R187" s="10">
        <v>13137</v>
      </c>
      <c r="S187" s="15">
        <f t="shared" si="62"/>
        <v>0.0927536231884058</v>
      </c>
      <c r="T187" s="16">
        <f>N187/Q187</f>
        <v>0.08387198486520574</v>
      </c>
      <c r="U187" s="17">
        <f t="shared" si="64"/>
        <v>0.0863210778716602</v>
      </c>
    </row>
    <row r="188" spans="1:21" ht="15">
      <c r="A188" s="1"/>
      <c r="B188" s="27"/>
      <c r="C188" s="11"/>
      <c r="D188" s="10"/>
      <c r="E188" s="27"/>
      <c r="F188" s="11"/>
      <c r="G188" s="10"/>
      <c r="H188" s="18"/>
      <c r="I188" s="19"/>
      <c r="J188" s="20"/>
      <c r="L188" s="1"/>
      <c r="M188" s="27"/>
      <c r="N188" s="11"/>
      <c r="O188" s="10"/>
      <c r="P188" s="27"/>
      <c r="Q188" s="11"/>
      <c r="R188" s="10"/>
      <c r="S188" s="18"/>
      <c r="T188" s="19"/>
      <c r="U188" s="20"/>
    </row>
    <row r="189" spans="1:21" ht="15">
      <c r="A189" s="21" t="s">
        <v>6</v>
      </c>
      <c r="B189" s="4">
        <f aca="true" t="shared" si="67" ref="B189:G189">SUM(B169:B187)</f>
        <v>76601</v>
      </c>
      <c r="C189" s="5">
        <f t="shared" si="67"/>
        <v>59923</v>
      </c>
      <c r="D189" s="22">
        <f t="shared" si="67"/>
        <v>136524</v>
      </c>
      <c r="E189" s="4">
        <f t="shared" si="67"/>
        <v>1316954</v>
      </c>
      <c r="F189" s="5">
        <f t="shared" si="67"/>
        <v>1426165</v>
      </c>
      <c r="G189" s="22">
        <f t="shared" si="67"/>
        <v>2743119</v>
      </c>
      <c r="H189" s="28">
        <f>B189/E189</f>
        <v>0.058165281399350316</v>
      </c>
      <c r="I189" s="29">
        <f>C189/F189</f>
        <v>0.04201687743003089</v>
      </c>
      <c r="J189" s="30">
        <f>D189/G189</f>
        <v>0.049769623556251114</v>
      </c>
      <c r="L189" s="21" t="s">
        <v>6</v>
      </c>
      <c r="M189" s="4">
        <f aca="true" t="shared" si="68" ref="M189:R189">SUM(M169:M187)</f>
        <v>21898</v>
      </c>
      <c r="N189" s="5">
        <f t="shared" si="68"/>
        <v>18516</v>
      </c>
      <c r="O189" s="22">
        <f t="shared" si="68"/>
        <v>40414</v>
      </c>
      <c r="P189" s="4">
        <f t="shared" si="68"/>
        <v>355105</v>
      </c>
      <c r="Q189" s="5">
        <f t="shared" si="68"/>
        <v>381556</v>
      </c>
      <c r="R189" s="22">
        <f t="shared" si="68"/>
        <v>736661</v>
      </c>
      <c r="S189" s="28">
        <f>M189/P189</f>
        <v>0.06166626772363104</v>
      </c>
      <c r="T189" s="29">
        <f>N189/Q189</f>
        <v>0.048527608005115894</v>
      </c>
      <c r="U189" s="30">
        <f>O189/R189</f>
        <v>0.05486105549228207</v>
      </c>
    </row>
    <row r="192" spans="1:12" ht="15">
      <c r="A192" s="26" t="s">
        <v>38</v>
      </c>
      <c r="L192" s="26" t="s">
        <v>39</v>
      </c>
    </row>
    <row r="193" spans="1:21" ht="15" customHeight="1">
      <c r="A193" s="1"/>
      <c r="B193" s="31" t="s">
        <v>48</v>
      </c>
      <c r="C193" s="32"/>
      <c r="D193" s="33"/>
      <c r="E193" s="31" t="s">
        <v>49</v>
      </c>
      <c r="F193" s="32"/>
      <c r="G193" s="33"/>
      <c r="H193" s="31" t="s">
        <v>2</v>
      </c>
      <c r="I193" s="32"/>
      <c r="J193" s="33"/>
      <c r="L193" s="1"/>
      <c r="M193" s="31" t="s">
        <v>48</v>
      </c>
      <c r="N193" s="32"/>
      <c r="O193" s="33"/>
      <c r="P193" s="31" t="s">
        <v>49</v>
      </c>
      <c r="Q193" s="32"/>
      <c r="R193" s="33"/>
      <c r="S193" s="31" t="s">
        <v>2</v>
      </c>
      <c r="T193" s="32"/>
      <c r="U193" s="33"/>
    </row>
    <row r="194" spans="1:21" ht="15" customHeight="1">
      <c r="A194" s="2"/>
      <c r="B194" s="37"/>
      <c r="C194" s="38"/>
      <c r="D194" s="39"/>
      <c r="E194" s="37"/>
      <c r="F194" s="38"/>
      <c r="G194" s="39"/>
      <c r="H194" s="34"/>
      <c r="I194" s="35"/>
      <c r="J194" s="36"/>
      <c r="L194" s="2"/>
      <c r="M194" s="37"/>
      <c r="N194" s="38"/>
      <c r="O194" s="39"/>
      <c r="P194" s="37"/>
      <c r="Q194" s="38"/>
      <c r="R194" s="39"/>
      <c r="S194" s="34"/>
      <c r="T194" s="35"/>
      <c r="U194" s="36"/>
    </row>
    <row r="195" spans="1:21" ht="45">
      <c r="A195" s="3" t="s">
        <v>3</v>
      </c>
      <c r="B195" s="4" t="s">
        <v>4</v>
      </c>
      <c r="C195" s="5" t="s">
        <v>5</v>
      </c>
      <c r="D195" s="5" t="s">
        <v>6</v>
      </c>
      <c r="E195" s="4" t="s">
        <v>4</v>
      </c>
      <c r="F195" s="5" t="s">
        <v>5</v>
      </c>
      <c r="G195" s="5" t="s">
        <v>6</v>
      </c>
      <c r="H195" s="6" t="s">
        <v>4</v>
      </c>
      <c r="I195" s="7" t="s">
        <v>5</v>
      </c>
      <c r="J195" s="8" t="s">
        <v>6</v>
      </c>
      <c r="L195" s="3" t="s">
        <v>3</v>
      </c>
      <c r="M195" s="4" t="s">
        <v>4</v>
      </c>
      <c r="N195" s="5" t="s">
        <v>5</v>
      </c>
      <c r="O195" s="5" t="s">
        <v>6</v>
      </c>
      <c r="P195" s="4" t="s">
        <v>4</v>
      </c>
      <c r="Q195" s="5" t="s">
        <v>5</v>
      </c>
      <c r="R195" s="5" t="s">
        <v>6</v>
      </c>
      <c r="S195" s="6" t="s">
        <v>4</v>
      </c>
      <c r="T195" s="7" t="s">
        <v>5</v>
      </c>
      <c r="U195" s="8" t="s">
        <v>6</v>
      </c>
    </row>
    <row r="196" spans="1:21" ht="15">
      <c r="A196" s="1" t="s">
        <v>7</v>
      </c>
      <c r="B196" s="6">
        <v>19</v>
      </c>
      <c r="C196" s="11">
        <v>14</v>
      </c>
      <c r="D196" s="10">
        <f>SUM(B196:C196)</f>
        <v>33</v>
      </c>
      <c r="E196" s="6">
        <v>60039</v>
      </c>
      <c r="F196" s="11">
        <v>57384.5</v>
      </c>
      <c r="G196" s="10">
        <v>117423.5</v>
      </c>
      <c r="H196" s="12">
        <f aca="true" t="shared" si="69" ref="H196:H214">B196/E196</f>
        <v>0.0003164609670380919</v>
      </c>
      <c r="I196" s="13">
        <f aca="true" t="shared" si="70" ref="I196:I209">C196/F196</f>
        <v>0.00024396831897115074</v>
      </c>
      <c r="J196" s="14">
        <f aca="true" t="shared" si="71" ref="J196:J214">D196/G196</f>
        <v>0.000281034034924866</v>
      </c>
      <c r="L196" s="1" t="s">
        <v>7</v>
      </c>
      <c r="M196" s="6">
        <v>17</v>
      </c>
      <c r="N196" s="11">
        <v>19</v>
      </c>
      <c r="O196" s="10">
        <f>SUM(M196:N196)</f>
        <v>36</v>
      </c>
      <c r="P196" s="6">
        <v>74830</v>
      </c>
      <c r="Q196" s="11">
        <v>70910.5</v>
      </c>
      <c r="R196" s="10">
        <v>145740.5</v>
      </c>
      <c r="S196" s="12">
        <f aca="true" t="shared" si="72" ref="S196:S214">M196/P196</f>
        <v>0.0002271816116530803</v>
      </c>
      <c r="T196" s="13">
        <f aca="true" t="shared" si="73" ref="T196:T209">N196/Q196</f>
        <v>0.0002679433934325664</v>
      </c>
      <c r="U196" s="14">
        <f aca="true" t="shared" si="74" ref="U196:U214">O196/R196</f>
        <v>0.00024701438515718007</v>
      </c>
    </row>
    <row r="197" spans="1:21" ht="15">
      <c r="A197" s="1" t="s">
        <v>8</v>
      </c>
      <c r="B197" s="9">
        <v>69</v>
      </c>
      <c r="C197" s="11">
        <v>65</v>
      </c>
      <c r="D197" s="10">
        <f aca="true" t="shared" si="75" ref="D197:D214">SUM(B197:C197)</f>
        <v>134</v>
      </c>
      <c r="E197" s="9">
        <v>70551.5</v>
      </c>
      <c r="F197" s="11">
        <v>67376.5</v>
      </c>
      <c r="G197" s="10">
        <v>137928</v>
      </c>
      <c r="H197" s="15">
        <f t="shared" si="69"/>
        <v>0.0009780089721692664</v>
      </c>
      <c r="I197" s="16">
        <f t="shared" si="70"/>
        <v>0.0009647280580024193</v>
      </c>
      <c r="J197" s="17">
        <f t="shared" si="71"/>
        <v>0.0009715213734702164</v>
      </c>
      <c r="L197" s="1" t="s">
        <v>8</v>
      </c>
      <c r="M197" s="9">
        <v>88</v>
      </c>
      <c r="N197" s="11">
        <v>86</v>
      </c>
      <c r="O197" s="10">
        <f aca="true" t="shared" si="76" ref="O197:O214">SUM(M197:N197)</f>
        <v>174</v>
      </c>
      <c r="P197" s="9">
        <v>86127</v>
      </c>
      <c r="Q197" s="11">
        <v>81946.5</v>
      </c>
      <c r="R197" s="10">
        <v>168073.5</v>
      </c>
      <c r="S197" s="15">
        <f t="shared" si="72"/>
        <v>0.0010217469550779662</v>
      </c>
      <c r="T197" s="16">
        <f t="shared" si="73"/>
        <v>0.0010494651998560036</v>
      </c>
      <c r="U197" s="17">
        <f t="shared" si="74"/>
        <v>0.0010352613588697802</v>
      </c>
    </row>
    <row r="198" spans="1:21" ht="15">
      <c r="A198" s="1" t="s">
        <v>9</v>
      </c>
      <c r="B198" s="9">
        <v>143</v>
      </c>
      <c r="C198" s="11">
        <v>130</v>
      </c>
      <c r="D198" s="10">
        <f t="shared" si="75"/>
        <v>273</v>
      </c>
      <c r="E198" s="9">
        <v>71820</v>
      </c>
      <c r="F198" s="11">
        <v>68404</v>
      </c>
      <c r="G198" s="10">
        <v>140224</v>
      </c>
      <c r="H198" s="15">
        <f t="shared" si="69"/>
        <v>0.0019910888331940964</v>
      </c>
      <c r="I198" s="16">
        <f t="shared" si="70"/>
        <v>0.0019004736565113151</v>
      </c>
      <c r="J198" s="17">
        <f t="shared" si="71"/>
        <v>0.001946884984025559</v>
      </c>
      <c r="L198" s="1" t="s">
        <v>9</v>
      </c>
      <c r="M198" s="9">
        <v>173</v>
      </c>
      <c r="N198" s="11">
        <v>161</v>
      </c>
      <c r="O198" s="10">
        <f t="shared" si="76"/>
        <v>334</v>
      </c>
      <c r="P198" s="9">
        <v>87998</v>
      </c>
      <c r="Q198" s="11">
        <v>83744</v>
      </c>
      <c r="R198" s="10">
        <v>171742</v>
      </c>
      <c r="S198" s="15">
        <f t="shared" si="72"/>
        <v>0.001965953771676629</v>
      </c>
      <c r="T198" s="16">
        <f t="shared" si="73"/>
        <v>0.001922525792892625</v>
      </c>
      <c r="U198" s="17">
        <f t="shared" si="74"/>
        <v>0.0019447776315636245</v>
      </c>
    </row>
    <row r="199" spans="1:21" ht="15">
      <c r="A199" s="1" t="s">
        <v>10</v>
      </c>
      <c r="B199" s="9">
        <v>183</v>
      </c>
      <c r="C199" s="11">
        <v>157</v>
      </c>
      <c r="D199" s="10">
        <f t="shared" si="75"/>
        <v>340</v>
      </c>
      <c r="E199" s="9">
        <v>71644.5</v>
      </c>
      <c r="F199" s="11">
        <v>67239</v>
      </c>
      <c r="G199" s="10">
        <v>138883.5</v>
      </c>
      <c r="H199" s="15">
        <f t="shared" si="69"/>
        <v>0.002554278416347382</v>
      </c>
      <c r="I199" s="16">
        <f t="shared" si="70"/>
        <v>0.0023349544163357577</v>
      </c>
      <c r="J199" s="17">
        <f t="shared" si="71"/>
        <v>0.0024480949860854603</v>
      </c>
      <c r="L199" s="1" t="s">
        <v>10</v>
      </c>
      <c r="M199" s="9">
        <v>225</v>
      </c>
      <c r="N199" s="11">
        <v>218</v>
      </c>
      <c r="O199" s="10">
        <f t="shared" si="76"/>
        <v>443</v>
      </c>
      <c r="P199" s="9">
        <v>88851</v>
      </c>
      <c r="Q199" s="11">
        <v>82938</v>
      </c>
      <c r="R199" s="10">
        <v>171789</v>
      </c>
      <c r="S199" s="15">
        <f t="shared" si="72"/>
        <v>0.0025323294054090555</v>
      </c>
      <c r="T199" s="16">
        <f t="shared" si="73"/>
        <v>0.002628469459114037</v>
      </c>
      <c r="U199" s="17">
        <f t="shared" si="74"/>
        <v>0.0025787448556077513</v>
      </c>
    </row>
    <row r="200" spans="1:21" ht="15">
      <c r="A200" s="1" t="s">
        <v>11</v>
      </c>
      <c r="B200" s="9">
        <v>214</v>
      </c>
      <c r="C200" s="11">
        <v>200</v>
      </c>
      <c r="D200" s="10">
        <f t="shared" si="75"/>
        <v>414</v>
      </c>
      <c r="E200" s="9">
        <v>73299</v>
      </c>
      <c r="F200" s="11">
        <v>68039</v>
      </c>
      <c r="G200" s="10">
        <v>141338</v>
      </c>
      <c r="H200" s="15">
        <f t="shared" si="69"/>
        <v>0.0029195486977994243</v>
      </c>
      <c r="I200" s="16">
        <f t="shared" si="70"/>
        <v>0.0029394905862813975</v>
      </c>
      <c r="J200" s="17">
        <f t="shared" si="71"/>
        <v>0.0029291485658492406</v>
      </c>
      <c r="L200" s="1" t="s">
        <v>11</v>
      </c>
      <c r="M200" s="9">
        <v>310</v>
      </c>
      <c r="N200" s="11">
        <v>347</v>
      </c>
      <c r="O200" s="10">
        <f t="shared" si="76"/>
        <v>657</v>
      </c>
      <c r="P200" s="9">
        <v>87204</v>
      </c>
      <c r="Q200" s="11">
        <v>83561.5</v>
      </c>
      <c r="R200" s="10">
        <v>170765.5</v>
      </c>
      <c r="S200" s="15">
        <f t="shared" si="72"/>
        <v>0.0035548828035411218</v>
      </c>
      <c r="T200" s="16">
        <f t="shared" si="73"/>
        <v>0.004152630098789514</v>
      </c>
      <c r="U200" s="17">
        <f t="shared" si="74"/>
        <v>0.003847381350448422</v>
      </c>
    </row>
    <row r="201" spans="1:21" ht="15">
      <c r="A201" s="1" t="s">
        <v>12</v>
      </c>
      <c r="B201" s="9">
        <v>274</v>
      </c>
      <c r="C201" s="11">
        <v>292</v>
      </c>
      <c r="D201" s="10">
        <f t="shared" si="75"/>
        <v>566</v>
      </c>
      <c r="E201" s="9">
        <v>72650.5</v>
      </c>
      <c r="F201" s="11">
        <v>69938.5</v>
      </c>
      <c r="G201" s="10">
        <v>142589</v>
      </c>
      <c r="H201" s="15">
        <f t="shared" si="69"/>
        <v>0.0037714812699155545</v>
      </c>
      <c r="I201" s="16">
        <f t="shared" si="70"/>
        <v>0.004175096692093768</v>
      </c>
      <c r="J201" s="17">
        <f t="shared" si="71"/>
        <v>0.00396945065888673</v>
      </c>
      <c r="L201" s="1" t="s">
        <v>12</v>
      </c>
      <c r="M201" s="9">
        <v>339</v>
      </c>
      <c r="N201" s="11">
        <v>371</v>
      </c>
      <c r="O201" s="10">
        <f t="shared" si="76"/>
        <v>710</v>
      </c>
      <c r="P201" s="9">
        <v>84154</v>
      </c>
      <c r="Q201" s="11">
        <v>83052</v>
      </c>
      <c r="R201" s="10">
        <v>167206</v>
      </c>
      <c r="S201" s="15">
        <f t="shared" si="72"/>
        <v>0.004028329015851891</v>
      </c>
      <c r="T201" s="16">
        <f t="shared" si="73"/>
        <v>0.004467080865000241</v>
      </c>
      <c r="U201" s="17">
        <f t="shared" si="74"/>
        <v>0.0042462591055344905</v>
      </c>
    </row>
    <row r="202" spans="1:21" ht="15">
      <c r="A202" s="1" t="s">
        <v>13</v>
      </c>
      <c r="B202" s="9">
        <v>413</v>
      </c>
      <c r="C202" s="11">
        <v>382</v>
      </c>
      <c r="D202" s="10">
        <f t="shared" si="75"/>
        <v>795</v>
      </c>
      <c r="E202" s="9">
        <v>73484</v>
      </c>
      <c r="F202" s="11">
        <v>73032.5</v>
      </c>
      <c r="G202" s="10">
        <v>146516.5</v>
      </c>
      <c r="H202" s="15">
        <f t="shared" si="69"/>
        <v>0.005620271079418649</v>
      </c>
      <c r="I202" s="16">
        <f t="shared" si="70"/>
        <v>0.005230548043679184</v>
      </c>
      <c r="J202" s="17">
        <f t="shared" si="71"/>
        <v>0.005426010039824866</v>
      </c>
      <c r="L202" s="1" t="s">
        <v>13</v>
      </c>
      <c r="M202" s="9">
        <v>456</v>
      </c>
      <c r="N202" s="11">
        <v>522</v>
      </c>
      <c r="O202" s="10">
        <f t="shared" si="76"/>
        <v>978</v>
      </c>
      <c r="P202" s="9">
        <v>89911.5</v>
      </c>
      <c r="Q202" s="11">
        <v>88604.5</v>
      </c>
      <c r="R202" s="10">
        <v>178516</v>
      </c>
      <c r="S202" s="15">
        <f t="shared" si="72"/>
        <v>0.005071653792896348</v>
      </c>
      <c r="T202" s="16">
        <f t="shared" si="73"/>
        <v>0.005891348633534414</v>
      </c>
      <c r="U202" s="17">
        <f t="shared" si="74"/>
        <v>0.0054785005265634455</v>
      </c>
    </row>
    <row r="203" spans="1:21" ht="15">
      <c r="A203" s="1" t="s">
        <v>14</v>
      </c>
      <c r="B203" s="9">
        <v>672</v>
      </c>
      <c r="C203" s="11">
        <v>613</v>
      </c>
      <c r="D203" s="10">
        <f t="shared" si="75"/>
        <v>1285</v>
      </c>
      <c r="E203" s="9">
        <v>70094.5</v>
      </c>
      <c r="F203" s="11">
        <v>69138</v>
      </c>
      <c r="G203" s="10">
        <v>139232.5</v>
      </c>
      <c r="H203" s="15">
        <f t="shared" si="69"/>
        <v>0.009587057472412244</v>
      </c>
      <c r="I203" s="16">
        <f t="shared" si="70"/>
        <v>0.008866325320373744</v>
      </c>
      <c r="J203" s="17">
        <f t="shared" si="71"/>
        <v>0.009229167040741205</v>
      </c>
      <c r="L203" s="1" t="s">
        <v>14</v>
      </c>
      <c r="M203" s="9">
        <v>725</v>
      </c>
      <c r="N203" s="11">
        <v>713</v>
      </c>
      <c r="O203" s="10">
        <f t="shared" si="76"/>
        <v>1438</v>
      </c>
      <c r="P203" s="9">
        <v>88701.5</v>
      </c>
      <c r="Q203" s="11">
        <v>89125.5</v>
      </c>
      <c r="R203" s="10">
        <v>177827</v>
      </c>
      <c r="S203" s="15">
        <f t="shared" si="72"/>
        <v>0.008173480719040827</v>
      </c>
      <c r="T203" s="16">
        <f t="shared" si="73"/>
        <v>0.00799995511946637</v>
      </c>
      <c r="U203" s="17">
        <f t="shared" si="74"/>
        <v>0.008086511047253792</v>
      </c>
    </row>
    <row r="204" spans="1:21" ht="15">
      <c r="A204" s="1" t="s">
        <v>15</v>
      </c>
      <c r="B204" s="9">
        <v>1430</v>
      </c>
      <c r="C204" s="11">
        <v>1081</v>
      </c>
      <c r="D204" s="10">
        <f t="shared" si="75"/>
        <v>2511</v>
      </c>
      <c r="E204" s="9">
        <v>80262</v>
      </c>
      <c r="F204" s="11">
        <v>79801.5</v>
      </c>
      <c r="G204" s="10">
        <v>160063.5</v>
      </c>
      <c r="H204" s="15">
        <f t="shared" si="69"/>
        <v>0.017816650469711693</v>
      </c>
      <c r="I204" s="16">
        <f t="shared" si="70"/>
        <v>0.013546111288634925</v>
      </c>
      <c r="J204" s="17">
        <f t="shared" si="71"/>
        <v>0.01568752401390698</v>
      </c>
      <c r="L204" s="1" t="s">
        <v>15</v>
      </c>
      <c r="M204" s="9">
        <v>1430</v>
      </c>
      <c r="N204" s="11">
        <v>1065</v>
      </c>
      <c r="O204" s="10">
        <f t="shared" si="76"/>
        <v>2495</v>
      </c>
      <c r="P204" s="9">
        <v>101222.5</v>
      </c>
      <c r="Q204" s="11">
        <v>101799.5</v>
      </c>
      <c r="R204" s="10">
        <v>203022</v>
      </c>
      <c r="S204" s="15">
        <f t="shared" si="72"/>
        <v>0.014127293832892884</v>
      </c>
      <c r="T204" s="16">
        <f t="shared" si="73"/>
        <v>0.010461740971222844</v>
      </c>
      <c r="U204" s="17">
        <f t="shared" si="74"/>
        <v>0.012289308547842106</v>
      </c>
    </row>
    <row r="205" spans="1:21" ht="15">
      <c r="A205" s="1" t="s">
        <v>16</v>
      </c>
      <c r="B205" s="9">
        <v>2744</v>
      </c>
      <c r="C205" s="11">
        <v>1874</v>
      </c>
      <c r="D205" s="10">
        <f t="shared" si="75"/>
        <v>4618</v>
      </c>
      <c r="E205" s="9">
        <v>81442</v>
      </c>
      <c r="F205" s="11">
        <v>82430</v>
      </c>
      <c r="G205" s="10">
        <v>163872</v>
      </c>
      <c r="H205" s="15">
        <f t="shared" si="69"/>
        <v>0.03369268927580364</v>
      </c>
      <c r="I205" s="16">
        <f t="shared" si="70"/>
        <v>0.02273444134417081</v>
      </c>
      <c r="J205" s="17">
        <f t="shared" si="71"/>
        <v>0.028180531146260495</v>
      </c>
      <c r="L205" s="1" t="s">
        <v>16</v>
      </c>
      <c r="M205" s="9">
        <v>2536</v>
      </c>
      <c r="N205" s="11">
        <v>1788</v>
      </c>
      <c r="O205" s="10">
        <f t="shared" si="76"/>
        <v>4324</v>
      </c>
      <c r="P205" s="9">
        <v>101588.5</v>
      </c>
      <c r="Q205" s="11">
        <v>103347</v>
      </c>
      <c r="R205" s="10">
        <v>204935.5</v>
      </c>
      <c r="S205" s="15">
        <f t="shared" si="72"/>
        <v>0.024963455509235788</v>
      </c>
      <c r="T205" s="16">
        <f t="shared" si="73"/>
        <v>0.01730093761792795</v>
      </c>
      <c r="U205" s="17">
        <f t="shared" si="74"/>
        <v>0.021099321493835865</v>
      </c>
    </row>
    <row r="206" spans="1:21" ht="15">
      <c r="A206" s="1" t="s">
        <v>17</v>
      </c>
      <c r="B206" s="9">
        <v>4901</v>
      </c>
      <c r="C206" s="11">
        <v>3269</v>
      </c>
      <c r="D206" s="10">
        <f t="shared" si="75"/>
        <v>8170</v>
      </c>
      <c r="E206" s="9">
        <v>82360.5</v>
      </c>
      <c r="F206" s="11">
        <v>84560</v>
      </c>
      <c r="G206" s="10">
        <v>166920.5</v>
      </c>
      <c r="H206" s="15">
        <f t="shared" si="69"/>
        <v>0.05950668099392306</v>
      </c>
      <c r="I206" s="16">
        <f t="shared" si="70"/>
        <v>0.038658940397350995</v>
      </c>
      <c r="J206" s="17">
        <f t="shared" si="71"/>
        <v>0.04894545607040477</v>
      </c>
      <c r="L206" s="1" t="s">
        <v>17</v>
      </c>
      <c r="M206" s="9">
        <v>4379</v>
      </c>
      <c r="N206" s="11">
        <v>2957</v>
      </c>
      <c r="O206" s="10">
        <f t="shared" si="76"/>
        <v>7336</v>
      </c>
      <c r="P206" s="9">
        <v>99937</v>
      </c>
      <c r="Q206" s="11">
        <v>102561</v>
      </c>
      <c r="R206" s="10">
        <v>202498</v>
      </c>
      <c r="S206" s="15">
        <f t="shared" si="72"/>
        <v>0.04381760509120746</v>
      </c>
      <c r="T206" s="16">
        <f t="shared" si="73"/>
        <v>0.028831622156570237</v>
      </c>
      <c r="U206" s="17">
        <f t="shared" si="74"/>
        <v>0.036227518296477</v>
      </c>
    </row>
    <row r="207" spans="1:21" ht="15">
      <c r="A207" s="1" t="s">
        <v>18</v>
      </c>
      <c r="B207" s="9">
        <v>7533</v>
      </c>
      <c r="C207" s="11">
        <v>5262</v>
      </c>
      <c r="D207" s="10">
        <f t="shared" si="75"/>
        <v>12795</v>
      </c>
      <c r="E207" s="9">
        <v>80029</v>
      </c>
      <c r="F207" s="11">
        <v>83543</v>
      </c>
      <c r="G207" s="10">
        <v>163572</v>
      </c>
      <c r="H207" s="15">
        <f t="shared" si="69"/>
        <v>0.09412837846280724</v>
      </c>
      <c r="I207" s="16">
        <f t="shared" si="70"/>
        <v>0.06298552841051913</v>
      </c>
      <c r="J207" s="17">
        <f t="shared" si="71"/>
        <v>0.07822243415743525</v>
      </c>
      <c r="L207" s="1" t="s">
        <v>18</v>
      </c>
      <c r="M207" s="9">
        <v>7009</v>
      </c>
      <c r="N207" s="11">
        <v>4609</v>
      </c>
      <c r="O207" s="10">
        <f t="shared" si="76"/>
        <v>11618</v>
      </c>
      <c r="P207" s="9">
        <v>93851.5</v>
      </c>
      <c r="Q207" s="11">
        <v>98701</v>
      </c>
      <c r="R207" s="10">
        <v>192552.5</v>
      </c>
      <c r="S207" s="15">
        <f t="shared" si="72"/>
        <v>0.0746818111591184</v>
      </c>
      <c r="T207" s="16">
        <f t="shared" si="73"/>
        <v>0.04669658868704471</v>
      </c>
      <c r="U207" s="17">
        <f t="shared" si="74"/>
        <v>0.06033679126472001</v>
      </c>
    </row>
    <row r="208" spans="1:21" ht="15">
      <c r="A208" s="1" t="s">
        <v>19</v>
      </c>
      <c r="B208" s="9">
        <v>10665</v>
      </c>
      <c r="C208" s="11">
        <v>7508</v>
      </c>
      <c r="D208" s="10">
        <f t="shared" si="75"/>
        <v>18173</v>
      </c>
      <c r="E208" s="9">
        <v>75087</v>
      </c>
      <c r="F208" s="11">
        <v>79390</v>
      </c>
      <c r="G208" s="10">
        <v>154477</v>
      </c>
      <c r="H208" s="15">
        <f t="shared" si="69"/>
        <v>0.14203523912261776</v>
      </c>
      <c r="I208" s="16">
        <f t="shared" si="70"/>
        <v>0.09457110467313264</v>
      </c>
      <c r="J208" s="17">
        <f t="shared" si="71"/>
        <v>0.11764210853395651</v>
      </c>
      <c r="L208" s="1" t="s">
        <v>19</v>
      </c>
      <c r="M208" s="9">
        <v>10652</v>
      </c>
      <c r="N208" s="11">
        <v>6522</v>
      </c>
      <c r="O208" s="10">
        <f t="shared" si="76"/>
        <v>17174</v>
      </c>
      <c r="P208" s="9">
        <v>93067.5</v>
      </c>
      <c r="Q208" s="11">
        <v>97990.5</v>
      </c>
      <c r="R208" s="10">
        <v>191058</v>
      </c>
      <c r="S208" s="15">
        <f t="shared" si="72"/>
        <v>0.11445456254868779</v>
      </c>
      <c r="T208" s="16">
        <f t="shared" si="73"/>
        <v>0.06655747240803955</v>
      </c>
      <c r="U208" s="17">
        <f t="shared" si="74"/>
        <v>0.08988893425033236</v>
      </c>
    </row>
    <row r="209" spans="1:21" ht="15">
      <c r="A209" s="1" t="s">
        <v>20</v>
      </c>
      <c r="B209" s="9">
        <v>10722</v>
      </c>
      <c r="C209" s="11">
        <v>7721</v>
      </c>
      <c r="D209" s="10">
        <f t="shared" si="75"/>
        <v>18443</v>
      </c>
      <c r="E209" s="9">
        <v>59116.5</v>
      </c>
      <c r="F209" s="11">
        <v>63492.5</v>
      </c>
      <c r="G209" s="10">
        <v>122609</v>
      </c>
      <c r="H209" s="15">
        <f t="shared" si="69"/>
        <v>0.18137068331176576</v>
      </c>
      <c r="I209" s="16">
        <f t="shared" si="70"/>
        <v>0.12160491396621648</v>
      </c>
      <c r="J209" s="17">
        <f t="shared" si="71"/>
        <v>0.1504212578195728</v>
      </c>
      <c r="L209" s="1" t="s">
        <v>20</v>
      </c>
      <c r="M209" s="9">
        <v>11472</v>
      </c>
      <c r="N209" s="11">
        <v>7683</v>
      </c>
      <c r="O209" s="10">
        <f t="shared" si="76"/>
        <v>19155</v>
      </c>
      <c r="P209" s="9">
        <v>80032.5</v>
      </c>
      <c r="Q209" s="11">
        <v>86914.5</v>
      </c>
      <c r="R209" s="10">
        <v>166947</v>
      </c>
      <c r="S209" s="15">
        <f t="shared" si="72"/>
        <v>0.14334176740699092</v>
      </c>
      <c r="T209" s="16">
        <f t="shared" si="73"/>
        <v>0.08839721795557703</v>
      </c>
      <c r="U209" s="17">
        <f t="shared" si="74"/>
        <v>0.11473701234523531</v>
      </c>
    </row>
    <row r="210" spans="1:21" ht="15">
      <c r="A210" s="1" t="s">
        <v>21</v>
      </c>
      <c r="B210" s="9">
        <v>8011</v>
      </c>
      <c r="C210" s="11">
        <v>6802</v>
      </c>
      <c r="D210" s="10">
        <f t="shared" si="75"/>
        <v>14813</v>
      </c>
      <c r="E210" s="9">
        <v>39648.5</v>
      </c>
      <c r="F210" s="11">
        <v>47502</v>
      </c>
      <c r="G210" s="10">
        <v>87150.5</v>
      </c>
      <c r="H210" s="15">
        <f t="shared" si="69"/>
        <v>0.20205051893514256</v>
      </c>
      <c r="I210" s="16">
        <f>C210/F210</f>
        <v>0.14319397078017768</v>
      </c>
      <c r="J210" s="17">
        <f t="shared" si="71"/>
        <v>0.16997033866701855</v>
      </c>
      <c r="L210" s="1" t="s">
        <v>21</v>
      </c>
      <c r="M210" s="9">
        <v>9323</v>
      </c>
      <c r="N210" s="11">
        <v>7147</v>
      </c>
      <c r="O210" s="10">
        <f t="shared" si="76"/>
        <v>16470</v>
      </c>
      <c r="P210" s="9">
        <v>55206.5</v>
      </c>
      <c r="Q210" s="11">
        <v>63440</v>
      </c>
      <c r="R210" s="10">
        <v>118646.5</v>
      </c>
      <c r="S210" s="15">
        <f t="shared" si="72"/>
        <v>0.16887504188818345</v>
      </c>
      <c r="T210" s="16">
        <f>N210/Q210</f>
        <v>0.1126576292559899</v>
      </c>
      <c r="U210" s="17">
        <f t="shared" si="74"/>
        <v>0.13881572570619446</v>
      </c>
    </row>
    <row r="211" spans="1:21" ht="15">
      <c r="A211" s="1" t="s">
        <v>22</v>
      </c>
      <c r="B211" s="9">
        <v>7559</v>
      </c>
      <c r="C211" s="11">
        <v>7645</v>
      </c>
      <c r="D211" s="10">
        <f t="shared" si="75"/>
        <v>15204</v>
      </c>
      <c r="E211" s="9">
        <v>36812.5</v>
      </c>
      <c r="F211" s="11">
        <v>49341.5</v>
      </c>
      <c r="G211" s="10">
        <v>86154</v>
      </c>
      <c r="H211" s="15">
        <f t="shared" si="69"/>
        <v>0.20533786078098473</v>
      </c>
      <c r="I211" s="16">
        <f>C211/F211</f>
        <v>0.15494056727095853</v>
      </c>
      <c r="J211" s="17">
        <f t="shared" si="71"/>
        <v>0.17647468486663417</v>
      </c>
      <c r="L211" s="1" t="s">
        <v>22</v>
      </c>
      <c r="M211" s="9">
        <v>9172</v>
      </c>
      <c r="N211" s="11">
        <v>7937</v>
      </c>
      <c r="O211" s="10">
        <f t="shared" si="76"/>
        <v>17109</v>
      </c>
      <c r="P211" s="9">
        <v>50570</v>
      </c>
      <c r="Q211" s="11">
        <v>62932</v>
      </c>
      <c r="R211" s="10">
        <v>113502</v>
      </c>
      <c r="S211" s="15">
        <f t="shared" si="72"/>
        <v>0.18137235515127545</v>
      </c>
      <c r="T211" s="16">
        <f>N211/Q211</f>
        <v>0.1261202567851014</v>
      </c>
      <c r="U211" s="17">
        <f t="shared" si="74"/>
        <v>0.1507374319395253</v>
      </c>
    </row>
    <row r="212" spans="1:21" ht="15">
      <c r="A212" s="1" t="s">
        <v>23</v>
      </c>
      <c r="B212" s="9">
        <v>5080</v>
      </c>
      <c r="C212" s="11">
        <v>6698</v>
      </c>
      <c r="D212" s="10">
        <f t="shared" si="75"/>
        <v>11778</v>
      </c>
      <c r="E212" s="9">
        <v>27460</v>
      </c>
      <c r="F212" s="11">
        <v>44245</v>
      </c>
      <c r="G212" s="10">
        <v>71705</v>
      </c>
      <c r="H212" s="15">
        <f t="shared" si="69"/>
        <v>0.18499635833940276</v>
      </c>
      <c r="I212" s="16">
        <f>C212/F212</f>
        <v>0.15138433721324443</v>
      </c>
      <c r="J212" s="17">
        <f t="shared" si="71"/>
        <v>0.16425632801059897</v>
      </c>
      <c r="L212" s="1" t="s">
        <v>23</v>
      </c>
      <c r="M212" s="9">
        <v>7550</v>
      </c>
      <c r="N212" s="11">
        <v>7865</v>
      </c>
      <c r="O212" s="10">
        <f t="shared" si="76"/>
        <v>15415</v>
      </c>
      <c r="P212" s="9">
        <v>41342.5</v>
      </c>
      <c r="Q212" s="11">
        <v>59274.5</v>
      </c>
      <c r="R212" s="10">
        <v>100617</v>
      </c>
      <c r="S212" s="15">
        <f t="shared" si="72"/>
        <v>0.18262078974420995</v>
      </c>
      <c r="T212" s="16">
        <f>N212/Q212</f>
        <v>0.13268774936945904</v>
      </c>
      <c r="U212" s="17">
        <f t="shared" si="74"/>
        <v>0.15320472683542544</v>
      </c>
    </row>
    <row r="213" spans="1:21" ht="15">
      <c r="A213" s="1" t="s">
        <v>24</v>
      </c>
      <c r="B213" s="9">
        <v>2123</v>
      </c>
      <c r="C213" s="11">
        <v>3872</v>
      </c>
      <c r="D213" s="10">
        <f t="shared" si="75"/>
        <v>5995</v>
      </c>
      <c r="E213" s="9">
        <v>14057.5</v>
      </c>
      <c r="F213" s="11">
        <v>29954.5</v>
      </c>
      <c r="G213" s="10">
        <v>44012</v>
      </c>
      <c r="H213" s="15">
        <f t="shared" si="69"/>
        <v>0.1510225858082874</v>
      </c>
      <c r="I213" s="16">
        <f>C213/F213</f>
        <v>0.12926271511792886</v>
      </c>
      <c r="J213" s="17">
        <f t="shared" si="71"/>
        <v>0.13621285104062528</v>
      </c>
      <c r="L213" s="1" t="s">
        <v>24</v>
      </c>
      <c r="M213" s="9">
        <v>3749</v>
      </c>
      <c r="N213" s="11">
        <v>5063</v>
      </c>
      <c r="O213" s="10">
        <f t="shared" si="76"/>
        <v>8812</v>
      </c>
      <c r="P213" s="9">
        <v>25009</v>
      </c>
      <c r="Q213" s="11">
        <v>44995</v>
      </c>
      <c r="R213" s="10">
        <v>70004</v>
      </c>
      <c r="S213" s="15">
        <f t="shared" si="72"/>
        <v>0.14990603382782197</v>
      </c>
      <c r="T213" s="16">
        <f>N213/Q213</f>
        <v>0.11252361373485943</v>
      </c>
      <c r="U213" s="17">
        <f t="shared" si="74"/>
        <v>0.12587852122735843</v>
      </c>
    </row>
    <row r="214" spans="1:21" ht="15">
      <c r="A214" s="1" t="s">
        <v>25</v>
      </c>
      <c r="B214" s="9">
        <v>586</v>
      </c>
      <c r="C214" s="11">
        <v>1571</v>
      </c>
      <c r="D214" s="10">
        <f t="shared" si="75"/>
        <v>2157</v>
      </c>
      <c r="E214" s="9">
        <v>5616.5</v>
      </c>
      <c r="F214" s="11">
        <v>16982.5</v>
      </c>
      <c r="G214" s="10">
        <v>22599</v>
      </c>
      <c r="H214" s="15">
        <f t="shared" si="69"/>
        <v>0.10433544022077806</v>
      </c>
      <c r="I214" s="16">
        <f>C214/F214</f>
        <v>0.09250699249227146</v>
      </c>
      <c r="J214" s="17">
        <f t="shared" si="71"/>
        <v>0.09544670118146821</v>
      </c>
      <c r="L214" s="1" t="s">
        <v>25</v>
      </c>
      <c r="M214" s="9">
        <v>1240</v>
      </c>
      <c r="N214" s="11">
        <v>2503</v>
      </c>
      <c r="O214" s="10">
        <f t="shared" si="76"/>
        <v>3743</v>
      </c>
      <c r="P214" s="9">
        <v>11746.5</v>
      </c>
      <c r="Q214" s="11">
        <v>29971.5</v>
      </c>
      <c r="R214" s="10">
        <v>41718</v>
      </c>
      <c r="S214" s="15">
        <f t="shared" si="72"/>
        <v>0.10556335929851444</v>
      </c>
      <c r="T214" s="16">
        <f>N214/Q214</f>
        <v>0.083512670370185</v>
      </c>
      <c r="U214" s="17">
        <f t="shared" si="74"/>
        <v>0.0897214631573901</v>
      </c>
    </row>
    <row r="215" spans="1:21" ht="15">
      <c r="A215" s="1"/>
      <c r="B215" s="27"/>
      <c r="C215" s="11"/>
      <c r="D215" s="10"/>
      <c r="E215" s="27"/>
      <c r="F215" s="11"/>
      <c r="G215" s="10"/>
      <c r="H215" s="18"/>
      <c r="I215" s="19"/>
      <c r="J215" s="20"/>
      <c r="L215" s="1"/>
      <c r="M215" s="27"/>
      <c r="N215" s="11"/>
      <c r="O215" s="10"/>
      <c r="P215" s="27"/>
      <c r="Q215" s="11"/>
      <c r="R215" s="10"/>
      <c r="S215" s="18"/>
      <c r="T215" s="19"/>
      <c r="U215" s="20"/>
    </row>
    <row r="216" spans="1:21" ht="15">
      <c r="A216" s="21" t="s">
        <v>6</v>
      </c>
      <c r="B216" s="4">
        <f aca="true" t="shared" si="77" ref="B216:G216">SUM(B196:B214)</f>
        <v>63341</v>
      </c>
      <c r="C216" s="5">
        <f t="shared" si="77"/>
        <v>55156</v>
      </c>
      <c r="D216" s="22">
        <f t="shared" si="77"/>
        <v>118497</v>
      </c>
      <c r="E216" s="4">
        <f t="shared" si="77"/>
        <v>1145475</v>
      </c>
      <c r="F216" s="5">
        <f t="shared" si="77"/>
        <v>1201794.5</v>
      </c>
      <c r="G216" s="22">
        <f t="shared" si="77"/>
        <v>2347269.5</v>
      </c>
      <c r="H216" s="28">
        <f>B216/E216</f>
        <v>0.055296710971431066</v>
      </c>
      <c r="I216" s="29">
        <f>C216/F216</f>
        <v>0.04589470163160174</v>
      </c>
      <c r="J216" s="30">
        <f>D216/G216</f>
        <v>0.050482912166668545</v>
      </c>
      <c r="L216" s="21" t="s">
        <v>6</v>
      </c>
      <c r="M216" s="4">
        <f aca="true" t="shared" si="78" ref="M216:R216">SUM(M196:M214)</f>
        <v>70845</v>
      </c>
      <c r="N216" s="5">
        <f t="shared" si="78"/>
        <v>57576</v>
      </c>
      <c r="O216" s="22">
        <f t="shared" si="78"/>
        <v>128421</v>
      </c>
      <c r="P216" s="4">
        <f t="shared" si="78"/>
        <v>1441351</v>
      </c>
      <c r="Q216" s="5">
        <f t="shared" si="78"/>
        <v>1515809</v>
      </c>
      <c r="R216" s="22">
        <f t="shared" si="78"/>
        <v>2957160</v>
      </c>
      <c r="S216" s="28">
        <f>M216/P216</f>
        <v>0.049151802718421816</v>
      </c>
      <c r="T216" s="29">
        <f>N216/Q216</f>
        <v>0.03798367736304508</v>
      </c>
      <c r="U216" s="30">
        <f>O216/R216</f>
        <v>0.04342713955281419</v>
      </c>
    </row>
    <row r="219" spans="1:12" ht="15">
      <c r="A219" s="26" t="s">
        <v>40</v>
      </c>
      <c r="L219" s="26" t="s">
        <v>41</v>
      </c>
    </row>
    <row r="220" spans="1:21" ht="15" customHeight="1">
      <c r="A220" s="1"/>
      <c r="B220" s="31" t="s">
        <v>48</v>
      </c>
      <c r="C220" s="32"/>
      <c r="D220" s="33"/>
      <c r="E220" s="31" t="s">
        <v>49</v>
      </c>
      <c r="F220" s="32"/>
      <c r="G220" s="33"/>
      <c r="H220" s="31" t="s">
        <v>2</v>
      </c>
      <c r="I220" s="32"/>
      <c r="J220" s="33"/>
      <c r="L220" s="1"/>
      <c r="M220" s="31" t="s">
        <v>48</v>
      </c>
      <c r="N220" s="32"/>
      <c r="O220" s="33"/>
      <c r="P220" s="31" t="s">
        <v>49</v>
      </c>
      <c r="Q220" s="32"/>
      <c r="R220" s="33"/>
      <c r="S220" s="31" t="s">
        <v>2</v>
      </c>
      <c r="T220" s="32"/>
      <c r="U220" s="33"/>
    </row>
    <row r="221" spans="1:21" ht="15" customHeight="1">
      <c r="A221" s="2"/>
      <c r="B221" s="37"/>
      <c r="C221" s="38"/>
      <c r="D221" s="39"/>
      <c r="E221" s="37"/>
      <c r="F221" s="38"/>
      <c r="G221" s="39"/>
      <c r="H221" s="34"/>
      <c r="I221" s="35"/>
      <c r="J221" s="36"/>
      <c r="L221" s="2"/>
      <c r="M221" s="37"/>
      <c r="N221" s="38"/>
      <c r="O221" s="39"/>
      <c r="P221" s="37"/>
      <c r="Q221" s="38"/>
      <c r="R221" s="39"/>
      <c r="S221" s="34"/>
      <c r="T221" s="35"/>
      <c r="U221" s="36"/>
    </row>
    <row r="222" spans="1:21" ht="45">
      <c r="A222" s="3" t="s">
        <v>3</v>
      </c>
      <c r="B222" s="4" t="s">
        <v>4</v>
      </c>
      <c r="C222" s="5" t="s">
        <v>5</v>
      </c>
      <c r="D222" s="5" t="s">
        <v>6</v>
      </c>
      <c r="E222" s="4" t="s">
        <v>4</v>
      </c>
      <c r="F222" s="5" t="s">
        <v>5</v>
      </c>
      <c r="G222" s="5" t="s">
        <v>6</v>
      </c>
      <c r="H222" s="6" t="s">
        <v>4</v>
      </c>
      <c r="I222" s="7" t="s">
        <v>5</v>
      </c>
      <c r="J222" s="8" t="s">
        <v>6</v>
      </c>
      <c r="L222" s="3" t="s">
        <v>3</v>
      </c>
      <c r="M222" s="4" t="s">
        <v>4</v>
      </c>
      <c r="N222" s="5" t="s">
        <v>5</v>
      </c>
      <c r="O222" s="5" t="s">
        <v>6</v>
      </c>
      <c r="P222" s="4" t="s">
        <v>4</v>
      </c>
      <c r="Q222" s="5" t="s">
        <v>5</v>
      </c>
      <c r="R222" s="5" t="s">
        <v>6</v>
      </c>
      <c r="S222" s="6" t="s">
        <v>4</v>
      </c>
      <c r="T222" s="7" t="s">
        <v>5</v>
      </c>
      <c r="U222" s="8" t="s">
        <v>6</v>
      </c>
    </row>
    <row r="223" spans="1:21" ht="15">
      <c r="A223" s="1" t="s">
        <v>7</v>
      </c>
      <c r="B223" s="6">
        <v>26</v>
      </c>
      <c r="C223" s="11">
        <v>34</v>
      </c>
      <c r="D223" s="10">
        <f>SUM(B223:C223)</f>
        <v>60</v>
      </c>
      <c r="E223" s="6">
        <v>125537</v>
      </c>
      <c r="F223" s="11">
        <v>119448.5</v>
      </c>
      <c r="G223" s="10">
        <v>244985.5</v>
      </c>
      <c r="H223" s="12">
        <f aca="true" t="shared" si="79" ref="H223:H241">B223/E223</f>
        <v>0.0002071102543473239</v>
      </c>
      <c r="I223" s="13">
        <f aca="true" t="shared" si="80" ref="I223:I236">C223/F223</f>
        <v>0.0002846414982188977</v>
      </c>
      <c r="J223" s="14">
        <f aca="true" t="shared" si="81" ref="J223:J241">D223/G223</f>
        <v>0.0002449124540023797</v>
      </c>
      <c r="L223" s="1" t="s">
        <v>7</v>
      </c>
      <c r="M223" s="6">
        <v>38</v>
      </c>
      <c r="N223" s="11">
        <v>24</v>
      </c>
      <c r="O223" s="10">
        <f>SUM(M223:N223)</f>
        <v>62</v>
      </c>
      <c r="P223" s="6">
        <v>104979.5</v>
      </c>
      <c r="Q223" s="11">
        <v>100576</v>
      </c>
      <c r="R223" s="10">
        <v>205555.5</v>
      </c>
      <c r="S223" s="12">
        <f aca="true" t="shared" si="82" ref="S223:S241">M223/P223</f>
        <v>0.0003619754332988822</v>
      </c>
      <c r="T223" s="13">
        <f aca="true" t="shared" si="83" ref="T223:T236">N223/Q223</f>
        <v>0.00023862551702195356</v>
      </c>
      <c r="U223" s="14">
        <f aca="true" t="shared" si="84" ref="U223:U241">O223/R223</f>
        <v>0.00030162170314100085</v>
      </c>
    </row>
    <row r="224" spans="1:21" ht="15">
      <c r="A224" s="1" t="s">
        <v>8</v>
      </c>
      <c r="B224" s="9">
        <v>144</v>
      </c>
      <c r="C224" s="11">
        <v>133</v>
      </c>
      <c r="D224" s="10">
        <f aca="true" t="shared" si="85" ref="D224:D241">SUM(B224:C224)</f>
        <v>277</v>
      </c>
      <c r="E224" s="9">
        <v>140534</v>
      </c>
      <c r="F224" s="11">
        <v>133470.5</v>
      </c>
      <c r="G224" s="10">
        <v>274004.5</v>
      </c>
      <c r="H224" s="15">
        <f t="shared" si="79"/>
        <v>0.0010246630708582976</v>
      </c>
      <c r="I224" s="16">
        <f t="shared" si="80"/>
        <v>0.0009964748764708306</v>
      </c>
      <c r="J224" s="17">
        <f t="shared" si="81"/>
        <v>0.0010109323022067156</v>
      </c>
      <c r="L224" s="1" t="s">
        <v>8</v>
      </c>
      <c r="M224" s="9">
        <v>86</v>
      </c>
      <c r="N224" s="11">
        <v>75</v>
      </c>
      <c r="O224" s="10">
        <f aca="true" t="shared" si="86" ref="O224:O241">SUM(M224:N224)</f>
        <v>161</v>
      </c>
      <c r="P224" s="9">
        <v>123393.5</v>
      </c>
      <c r="Q224" s="11">
        <v>118474</v>
      </c>
      <c r="R224" s="10">
        <v>241867.5</v>
      </c>
      <c r="S224" s="15">
        <f t="shared" si="82"/>
        <v>0.0006969572951573624</v>
      </c>
      <c r="T224" s="16">
        <f t="shared" si="83"/>
        <v>0.0006330502895149991</v>
      </c>
      <c r="U224" s="17">
        <f t="shared" si="84"/>
        <v>0.000665653715360683</v>
      </c>
    </row>
    <row r="225" spans="1:21" ht="15">
      <c r="A225" s="1" t="s">
        <v>9</v>
      </c>
      <c r="B225" s="9">
        <v>299</v>
      </c>
      <c r="C225" s="11">
        <v>294</v>
      </c>
      <c r="D225" s="10">
        <f t="shared" si="85"/>
        <v>593</v>
      </c>
      <c r="E225" s="9">
        <v>140250.5</v>
      </c>
      <c r="F225" s="11">
        <v>133650.5</v>
      </c>
      <c r="G225" s="10">
        <v>273901</v>
      </c>
      <c r="H225" s="15">
        <f t="shared" si="79"/>
        <v>0.002131899708022431</v>
      </c>
      <c r="I225" s="16">
        <f t="shared" si="80"/>
        <v>0.002199767303526736</v>
      </c>
      <c r="J225" s="17">
        <f t="shared" si="81"/>
        <v>0.002165015826886357</v>
      </c>
      <c r="L225" s="1" t="s">
        <v>9</v>
      </c>
      <c r="M225" s="9">
        <v>204</v>
      </c>
      <c r="N225" s="11">
        <v>207</v>
      </c>
      <c r="O225" s="10">
        <f t="shared" si="86"/>
        <v>411</v>
      </c>
      <c r="P225" s="9">
        <v>123698</v>
      </c>
      <c r="Q225" s="11">
        <v>118812.5</v>
      </c>
      <c r="R225" s="10">
        <v>242510.5</v>
      </c>
      <c r="S225" s="15">
        <f t="shared" si="82"/>
        <v>0.0016491778363433524</v>
      </c>
      <c r="T225" s="16">
        <f t="shared" si="83"/>
        <v>0.0017422409258285112</v>
      </c>
      <c r="U225" s="17">
        <f t="shared" si="84"/>
        <v>0.0016947719789452416</v>
      </c>
    </row>
    <row r="226" spans="1:21" ht="15">
      <c r="A226" s="1" t="s">
        <v>10</v>
      </c>
      <c r="B226" s="9">
        <v>406</v>
      </c>
      <c r="C226" s="11">
        <v>363</v>
      </c>
      <c r="D226" s="10">
        <f t="shared" si="85"/>
        <v>769</v>
      </c>
      <c r="E226" s="9">
        <v>135544</v>
      </c>
      <c r="F226" s="11">
        <v>128253.5</v>
      </c>
      <c r="G226" s="10">
        <v>263797.5</v>
      </c>
      <c r="H226" s="15">
        <f t="shared" si="79"/>
        <v>0.0029953373074426016</v>
      </c>
      <c r="I226" s="16">
        <f t="shared" si="80"/>
        <v>0.0028303321156927493</v>
      </c>
      <c r="J226" s="17">
        <f t="shared" si="81"/>
        <v>0.00291511481344592</v>
      </c>
      <c r="L226" s="1" t="s">
        <v>10</v>
      </c>
      <c r="M226" s="9">
        <v>245</v>
      </c>
      <c r="N226" s="11">
        <v>265</v>
      </c>
      <c r="O226" s="10">
        <f t="shared" si="86"/>
        <v>510</v>
      </c>
      <c r="P226" s="9">
        <v>115562</v>
      </c>
      <c r="Q226" s="11">
        <v>111049</v>
      </c>
      <c r="R226" s="10">
        <v>226611</v>
      </c>
      <c r="S226" s="15">
        <f t="shared" si="82"/>
        <v>0.0021200740727920944</v>
      </c>
      <c r="T226" s="16">
        <f t="shared" si="83"/>
        <v>0.0023863339606840224</v>
      </c>
      <c r="U226" s="17">
        <f t="shared" si="84"/>
        <v>0.0022505527092683054</v>
      </c>
    </row>
    <row r="227" spans="1:21" ht="15">
      <c r="A227" s="1" t="s">
        <v>11</v>
      </c>
      <c r="B227" s="9">
        <v>410</v>
      </c>
      <c r="C227" s="11">
        <v>410</v>
      </c>
      <c r="D227" s="10">
        <f t="shared" si="85"/>
        <v>820</v>
      </c>
      <c r="E227" s="9">
        <v>131701.5</v>
      </c>
      <c r="F227" s="11">
        <v>129558.5</v>
      </c>
      <c r="G227" s="10">
        <v>261260</v>
      </c>
      <c r="H227" s="15">
        <f t="shared" si="79"/>
        <v>0.0031131004582332015</v>
      </c>
      <c r="I227" s="16">
        <f t="shared" si="80"/>
        <v>0.003164593600574258</v>
      </c>
      <c r="J227" s="17">
        <f t="shared" si="81"/>
        <v>0.0031386358416902703</v>
      </c>
      <c r="L227" s="1" t="s">
        <v>11</v>
      </c>
      <c r="M227" s="9">
        <v>300</v>
      </c>
      <c r="N227" s="11">
        <v>283</v>
      </c>
      <c r="O227" s="10">
        <f t="shared" si="86"/>
        <v>583</v>
      </c>
      <c r="P227" s="9">
        <v>105729</v>
      </c>
      <c r="Q227" s="11">
        <v>99325</v>
      </c>
      <c r="R227" s="10">
        <v>205054</v>
      </c>
      <c r="S227" s="15">
        <f t="shared" si="82"/>
        <v>0.0028374428964617086</v>
      </c>
      <c r="T227" s="16">
        <f t="shared" si="83"/>
        <v>0.0028492323181474955</v>
      </c>
      <c r="U227" s="17">
        <f t="shared" si="84"/>
        <v>0.0028431535107825254</v>
      </c>
    </row>
    <row r="228" spans="1:21" ht="15">
      <c r="A228" s="1" t="s">
        <v>12</v>
      </c>
      <c r="B228" s="9">
        <v>613</v>
      </c>
      <c r="C228" s="11">
        <v>715</v>
      </c>
      <c r="D228" s="10">
        <f t="shared" si="85"/>
        <v>1328</v>
      </c>
      <c r="E228" s="9">
        <v>131384.5</v>
      </c>
      <c r="F228" s="11">
        <v>132028</v>
      </c>
      <c r="G228" s="10">
        <v>263412.5</v>
      </c>
      <c r="H228" s="15">
        <f t="shared" si="79"/>
        <v>0.004665694964017825</v>
      </c>
      <c r="I228" s="16">
        <f t="shared" si="80"/>
        <v>0.005415517920441118</v>
      </c>
      <c r="J228" s="17">
        <f t="shared" si="81"/>
        <v>0.005041522327148484</v>
      </c>
      <c r="L228" s="1" t="s">
        <v>12</v>
      </c>
      <c r="M228" s="9">
        <v>391</v>
      </c>
      <c r="N228" s="11">
        <v>413</v>
      </c>
      <c r="O228" s="10">
        <f t="shared" si="86"/>
        <v>804</v>
      </c>
      <c r="P228" s="9">
        <v>102230</v>
      </c>
      <c r="Q228" s="11">
        <v>102236.5</v>
      </c>
      <c r="R228" s="10">
        <v>204466.5</v>
      </c>
      <c r="S228" s="15">
        <f t="shared" si="82"/>
        <v>0.003824708989533405</v>
      </c>
      <c r="T228" s="16">
        <f t="shared" si="83"/>
        <v>0.004039653157140551</v>
      </c>
      <c r="U228" s="17">
        <f t="shared" si="84"/>
        <v>0.00393218448987976</v>
      </c>
    </row>
    <row r="229" spans="1:21" ht="15">
      <c r="A229" s="1" t="s">
        <v>13</v>
      </c>
      <c r="B229" s="9">
        <v>865</v>
      </c>
      <c r="C229" s="11">
        <v>932</v>
      </c>
      <c r="D229" s="10">
        <f t="shared" si="85"/>
        <v>1797</v>
      </c>
      <c r="E229" s="9">
        <v>130388.5</v>
      </c>
      <c r="F229" s="11">
        <v>133332</v>
      </c>
      <c r="G229" s="10">
        <v>263720.5</v>
      </c>
      <c r="H229" s="15">
        <f t="shared" si="79"/>
        <v>0.006634020638323165</v>
      </c>
      <c r="I229" s="16">
        <f t="shared" si="80"/>
        <v>0.006990069900699007</v>
      </c>
      <c r="J229" s="17">
        <f t="shared" si="81"/>
        <v>0.006814032280387759</v>
      </c>
      <c r="L229" s="1" t="s">
        <v>13</v>
      </c>
      <c r="M229" s="9">
        <v>500</v>
      </c>
      <c r="N229" s="11">
        <v>580</v>
      </c>
      <c r="O229" s="10">
        <f t="shared" si="86"/>
        <v>1080</v>
      </c>
      <c r="P229" s="9">
        <v>112159</v>
      </c>
      <c r="Q229" s="11">
        <v>111303</v>
      </c>
      <c r="R229" s="10">
        <v>223462</v>
      </c>
      <c r="S229" s="15">
        <f t="shared" si="82"/>
        <v>0.00445795700746262</v>
      </c>
      <c r="T229" s="16">
        <f t="shared" si="83"/>
        <v>0.005211000601960414</v>
      </c>
      <c r="U229" s="17">
        <f t="shared" si="84"/>
        <v>0.0048330364894254955</v>
      </c>
    </row>
    <row r="230" spans="1:21" ht="15">
      <c r="A230" s="1" t="s">
        <v>14</v>
      </c>
      <c r="B230" s="9">
        <v>1529</v>
      </c>
      <c r="C230" s="11">
        <v>1303</v>
      </c>
      <c r="D230" s="10">
        <f t="shared" si="85"/>
        <v>2832</v>
      </c>
      <c r="E230" s="9">
        <v>125445.5</v>
      </c>
      <c r="F230" s="11">
        <v>126923</v>
      </c>
      <c r="G230" s="10">
        <v>252368.5</v>
      </c>
      <c r="H230" s="15">
        <f t="shared" si="79"/>
        <v>0.012188559972258869</v>
      </c>
      <c r="I230" s="16">
        <f t="shared" si="80"/>
        <v>0.01026606682791929</v>
      </c>
      <c r="J230" s="17">
        <f t="shared" si="81"/>
        <v>0.011221685749211965</v>
      </c>
      <c r="L230" s="1" t="s">
        <v>14</v>
      </c>
      <c r="M230" s="9">
        <v>805</v>
      </c>
      <c r="N230" s="11">
        <v>752</v>
      </c>
      <c r="O230" s="10">
        <f t="shared" si="86"/>
        <v>1557</v>
      </c>
      <c r="P230" s="9">
        <v>112929</v>
      </c>
      <c r="Q230" s="11">
        <v>112143</v>
      </c>
      <c r="R230" s="10">
        <v>225072</v>
      </c>
      <c r="S230" s="15">
        <f t="shared" si="82"/>
        <v>0.007128372694347776</v>
      </c>
      <c r="T230" s="16">
        <f t="shared" si="83"/>
        <v>0.006705723941752941</v>
      </c>
      <c r="U230" s="17">
        <f t="shared" si="84"/>
        <v>0.006917786308381318</v>
      </c>
    </row>
    <row r="231" spans="1:21" ht="15">
      <c r="A231" s="1" t="s">
        <v>15</v>
      </c>
      <c r="B231" s="9">
        <v>2873</v>
      </c>
      <c r="C231" s="11">
        <v>2270</v>
      </c>
      <c r="D231" s="10">
        <f t="shared" si="85"/>
        <v>5143</v>
      </c>
      <c r="E231" s="9">
        <v>137808.5</v>
      </c>
      <c r="F231" s="11">
        <v>138519</v>
      </c>
      <c r="G231" s="10">
        <v>276327.5</v>
      </c>
      <c r="H231" s="15">
        <f t="shared" si="79"/>
        <v>0.020847770638240747</v>
      </c>
      <c r="I231" s="16">
        <f t="shared" si="80"/>
        <v>0.016387643572361915</v>
      </c>
      <c r="J231" s="17">
        <f t="shared" si="81"/>
        <v>0.018611973111615745</v>
      </c>
      <c r="L231" s="1" t="s">
        <v>15</v>
      </c>
      <c r="M231" s="9">
        <v>1560</v>
      </c>
      <c r="N231" s="11">
        <v>1288</v>
      </c>
      <c r="O231" s="10">
        <f t="shared" si="86"/>
        <v>2848</v>
      </c>
      <c r="P231" s="9">
        <v>128043</v>
      </c>
      <c r="Q231" s="11">
        <v>126651.5</v>
      </c>
      <c r="R231" s="10">
        <v>254694.5</v>
      </c>
      <c r="S231" s="15">
        <f t="shared" si="82"/>
        <v>0.012183407136665027</v>
      </c>
      <c r="T231" s="16">
        <f t="shared" si="83"/>
        <v>0.010169638733058827</v>
      </c>
      <c r="U231" s="17">
        <f t="shared" si="84"/>
        <v>0.011182023954188254</v>
      </c>
    </row>
    <row r="232" spans="1:21" ht="15">
      <c r="A232" s="1" t="s">
        <v>16</v>
      </c>
      <c r="B232" s="9">
        <v>5677</v>
      </c>
      <c r="C232" s="11">
        <v>4171</v>
      </c>
      <c r="D232" s="10">
        <f t="shared" si="85"/>
        <v>9848</v>
      </c>
      <c r="E232" s="9">
        <v>132073.5</v>
      </c>
      <c r="F232" s="11">
        <v>134399</v>
      </c>
      <c r="G232" s="10">
        <v>266472.5</v>
      </c>
      <c r="H232" s="15">
        <f t="shared" si="79"/>
        <v>0.042983641684365144</v>
      </c>
      <c r="I232" s="16">
        <f t="shared" si="80"/>
        <v>0.03103445710161534</v>
      </c>
      <c r="J232" s="17">
        <f t="shared" si="81"/>
        <v>0.03695690924954732</v>
      </c>
      <c r="L232" s="1" t="s">
        <v>16</v>
      </c>
      <c r="M232" s="9">
        <v>2973</v>
      </c>
      <c r="N232" s="11">
        <v>2126</v>
      </c>
      <c r="O232" s="10">
        <f t="shared" si="86"/>
        <v>5099</v>
      </c>
      <c r="P232" s="9">
        <v>122511</v>
      </c>
      <c r="Q232" s="11">
        <v>122717.5</v>
      </c>
      <c r="R232" s="10">
        <v>245228.5</v>
      </c>
      <c r="S232" s="15">
        <f t="shared" si="82"/>
        <v>0.02426720865881431</v>
      </c>
      <c r="T232" s="16">
        <f t="shared" si="83"/>
        <v>0.017324342493939333</v>
      </c>
      <c r="U232" s="17">
        <f t="shared" si="84"/>
        <v>0.02079285238053489</v>
      </c>
    </row>
    <row r="233" spans="1:21" ht="15">
      <c r="A233" s="1" t="s">
        <v>17</v>
      </c>
      <c r="B233" s="9">
        <v>9976</v>
      </c>
      <c r="C233" s="11">
        <v>7256</v>
      </c>
      <c r="D233" s="10">
        <f t="shared" si="85"/>
        <v>17232</v>
      </c>
      <c r="E233" s="9">
        <v>131295</v>
      </c>
      <c r="F233" s="11">
        <v>135191</v>
      </c>
      <c r="G233" s="10">
        <v>266486</v>
      </c>
      <c r="H233" s="15">
        <f t="shared" si="79"/>
        <v>0.07598156822422789</v>
      </c>
      <c r="I233" s="16">
        <f t="shared" si="80"/>
        <v>0.0536722119075974</v>
      </c>
      <c r="J233" s="17">
        <f t="shared" si="81"/>
        <v>0.06466380973109281</v>
      </c>
      <c r="L233" s="1" t="s">
        <v>17</v>
      </c>
      <c r="M233" s="9">
        <v>5312</v>
      </c>
      <c r="N233" s="11">
        <v>3478</v>
      </c>
      <c r="O233" s="10">
        <f t="shared" si="86"/>
        <v>8790</v>
      </c>
      <c r="P233" s="9">
        <v>119403</v>
      </c>
      <c r="Q233" s="11">
        <v>123228</v>
      </c>
      <c r="R233" s="10">
        <v>242631</v>
      </c>
      <c r="S233" s="15">
        <f t="shared" si="82"/>
        <v>0.04448799443900069</v>
      </c>
      <c r="T233" s="16">
        <f t="shared" si="83"/>
        <v>0.028224104911221477</v>
      </c>
      <c r="U233" s="17">
        <f t="shared" si="84"/>
        <v>0.03622785217058001</v>
      </c>
    </row>
    <row r="234" spans="1:21" ht="15">
      <c r="A234" s="1" t="s">
        <v>18</v>
      </c>
      <c r="B234" s="9">
        <v>15515</v>
      </c>
      <c r="C234" s="11">
        <v>11584</v>
      </c>
      <c r="D234" s="10">
        <f t="shared" si="85"/>
        <v>27099</v>
      </c>
      <c r="E234" s="9">
        <v>124018</v>
      </c>
      <c r="F234" s="11">
        <v>133632.5</v>
      </c>
      <c r="G234" s="10">
        <v>257650.5</v>
      </c>
      <c r="H234" s="15">
        <f t="shared" si="79"/>
        <v>0.12510280765695303</v>
      </c>
      <c r="I234" s="16">
        <f t="shared" si="80"/>
        <v>0.08668549941069725</v>
      </c>
      <c r="J234" s="17">
        <f t="shared" si="81"/>
        <v>0.1051773623571466</v>
      </c>
      <c r="L234" s="1" t="s">
        <v>18</v>
      </c>
      <c r="M234" s="9">
        <v>8616</v>
      </c>
      <c r="N234" s="11">
        <v>5352</v>
      </c>
      <c r="O234" s="10">
        <f t="shared" si="86"/>
        <v>13968</v>
      </c>
      <c r="P234" s="9">
        <v>114189</v>
      </c>
      <c r="Q234" s="11">
        <v>118241</v>
      </c>
      <c r="R234" s="10">
        <v>232430</v>
      </c>
      <c r="S234" s="15">
        <f t="shared" si="82"/>
        <v>0.07545385282295142</v>
      </c>
      <c r="T234" s="16">
        <f t="shared" si="83"/>
        <v>0.04526348728444448</v>
      </c>
      <c r="U234" s="17">
        <f t="shared" si="84"/>
        <v>0.06009551262745773</v>
      </c>
    </row>
    <row r="235" spans="1:21" ht="15">
      <c r="A235" s="1" t="s">
        <v>19</v>
      </c>
      <c r="B235" s="9">
        <v>20515</v>
      </c>
      <c r="C235" s="11">
        <v>14965</v>
      </c>
      <c r="D235" s="10">
        <f t="shared" si="85"/>
        <v>35480</v>
      </c>
      <c r="E235" s="9">
        <v>116208.5</v>
      </c>
      <c r="F235" s="11">
        <v>128780.5</v>
      </c>
      <c r="G235" s="10">
        <v>244989</v>
      </c>
      <c r="H235" s="15">
        <f t="shared" si="79"/>
        <v>0.17653613978323446</v>
      </c>
      <c r="I235" s="16">
        <f t="shared" si="80"/>
        <v>0.11620548141993547</v>
      </c>
      <c r="J235" s="17">
        <f t="shared" si="81"/>
        <v>0.14482282878006766</v>
      </c>
      <c r="L235" s="1" t="s">
        <v>19</v>
      </c>
      <c r="M235" s="9">
        <v>13050</v>
      </c>
      <c r="N235" s="11">
        <v>7672</v>
      </c>
      <c r="O235" s="10">
        <f t="shared" si="86"/>
        <v>20722</v>
      </c>
      <c r="P235" s="9">
        <v>112190</v>
      </c>
      <c r="Q235" s="11">
        <v>120969.5</v>
      </c>
      <c r="R235" s="10">
        <v>233159.5</v>
      </c>
      <c r="S235" s="15">
        <f t="shared" si="82"/>
        <v>0.11632052767626348</v>
      </c>
      <c r="T235" s="16">
        <f t="shared" si="83"/>
        <v>0.06342094494893341</v>
      </c>
      <c r="U235" s="17">
        <f t="shared" si="84"/>
        <v>0.08887478314201223</v>
      </c>
    </row>
    <row r="236" spans="1:21" ht="15">
      <c r="A236" s="1" t="s">
        <v>20</v>
      </c>
      <c r="B236" s="9">
        <v>18842</v>
      </c>
      <c r="C236" s="11">
        <v>14823</v>
      </c>
      <c r="D236" s="10">
        <f t="shared" si="85"/>
        <v>33665</v>
      </c>
      <c r="E236" s="9">
        <v>92044</v>
      </c>
      <c r="F236" s="11">
        <v>105845</v>
      </c>
      <c r="G236" s="10">
        <v>197889</v>
      </c>
      <c r="H236" s="15">
        <f t="shared" si="79"/>
        <v>0.20470644474381816</v>
      </c>
      <c r="I236" s="16">
        <f t="shared" si="80"/>
        <v>0.14004440455382872</v>
      </c>
      <c r="J236" s="17">
        <f t="shared" si="81"/>
        <v>0.17012062317763998</v>
      </c>
      <c r="L236" s="1" t="s">
        <v>20</v>
      </c>
      <c r="M236" s="9">
        <v>13793</v>
      </c>
      <c r="N236" s="11">
        <v>8682</v>
      </c>
      <c r="O236" s="10">
        <f t="shared" si="86"/>
        <v>22475</v>
      </c>
      <c r="P236" s="9">
        <v>93791</v>
      </c>
      <c r="Q236" s="11">
        <v>102500</v>
      </c>
      <c r="R236" s="10">
        <v>196291</v>
      </c>
      <c r="S236" s="15">
        <f t="shared" si="82"/>
        <v>0.14706101864784468</v>
      </c>
      <c r="T236" s="16">
        <f t="shared" si="83"/>
        <v>0.08470243902439024</v>
      </c>
      <c r="U236" s="17">
        <f t="shared" si="84"/>
        <v>0.11449837231457377</v>
      </c>
    </row>
    <row r="237" spans="1:21" ht="15">
      <c r="A237" s="1" t="s">
        <v>21</v>
      </c>
      <c r="B237" s="9">
        <v>11400</v>
      </c>
      <c r="C237" s="11">
        <v>10906</v>
      </c>
      <c r="D237" s="10">
        <f t="shared" si="85"/>
        <v>22306</v>
      </c>
      <c r="E237" s="9">
        <v>52896</v>
      </c>
      <c r="F237" s="11">
        <v>67426</v>
      </c>
      <c r="G237" s="10">
        <v>120322</v>
      </c>
      <c r="H237" s="15">
        <f t="shared" si="79"/>
        <v>0.21551724137931033</v>
      </c>
      <c r="I237" s="16">
        <f>C237/F237</f>
        <v>0.16174769376798268</v>
      </c>
      <c r="J237" s="17">
        <f t="shared" si="81"/>
        <v>0.18538588121872973</v>
      </c>
      <c r="L237" s="1" t="s">
        <v>21</v>
      </c>
      <c r="M237" s="9">
        <v>10036</v>
      </c>
      <c r="N237" s="11">
        <v>7378</v>
      </c>
      <c r="O237" s="10">
        <f t="shared" si="86"/>
        <v>17414</v>
      </c>
      <c r="P237" s="9">
        <v>61016</v>
      </c>
      <c r="Q237" s="11">
        <v>72091.5</v>
      </c>
      <c r="R237" s="10">
        <v>133107.5</v>
      </c>
      <c r="S237" s="15">
        <f t="shared" si="82"/>
        <v>0.16448144748918317</v>
      </c>
      <c r="T237" s="16">
        <f>N237/Q237</f>
        <v>0.10234216239085052</v>
      </c>
      <c r="U237" s="17">
        <f t="shared" si="84"/>
        <v>0.1308265875326334</v>
      </c>
    </row>
    <row r="238" spans="1:21" ht="15">
      <c r="A238" s="1" t="s">
        <v>22</v>
      </c>
      <c r="B238" s="9">
        <v>9946</v>
      </c>
      <c r="C238" s="11">
        <v>12061</v>
      </c>
      <c r="D238" s="10">
        <f t="shared" si="85"/>
        <v>22007</v>
      </c>
      <c r="E238" s="9">
        <v>48242.5</v>
      </c>
      <c r="F238" s="11">
        <v>74812.5</v>
      </c>
      <c r="G238" s="10">
        <v>123055</v>
      </c>
      <c r="H238" s="15">
        <f t="shared" si="79"/>
        <v>0.20616676167279888</v>
      </c>
      <c r="I238" s="16">
        <f>C238/F238</f>
        <v>0.16121637426900584</v>
      </c>
      <c r="J238" s="17">
        <f t="shared" si="81"/>
        <v>0.17883873064889683</v>
      </c>
      <c r="L238" s="1" t="s">
        <v>22</v>
      </c>
      <c r="M238" s="9">
        <v>9703</v>
      </c>
      <c r="N238" s="11">
        <v>8365</v>
      </c>
      <c r="O238" s="10">
        <f t="shared" si="86"/>
        <v>18068</v>
      </c>
      <c r="P238" s="9">
        <v>57481.5</v>
      </c>
      <c r="Q238" s="11">
        <v>74490.5</v>
      </c>
      <c r="R238" s="10">
        <v>131972</v>
      </c>
      <c r="S238" s="15">
        <f t="shared" si="82"/>
        <v>0.16880213633951793</v>
      </c>
      <c r="T238" s="16">
        <f>N238/Q238</f>
        <v>0.11229619884414792</v>
      </c>
      <c r="U238" s="17">
        <f t="shared" si="84"/>
        <v>0.1369078289334101</v>
      </c>
    </row>
    <row r="239" spans="1:21" ht="15">
      <c r="A239" s="1" t="s">
        <v>23</v>
      </c>
      <c r="B239" s="9">
        <v>6788</v>
      </c>
      <c r="C239" s="11">
        <v>10144</v>
      </c>
      <c r="D239" s="10">
        <f t="shared" si="85"/>
        <v>16932</v>
      </c>
      <c r="E239" s="9">
        <v>37347</v>
      </c>
      <c r="F239" s="11">
        <v>68252</v>
      </c>
      <c r="G239" s="10">
        <v>105599</v>
      </c>
      <c r="H239" s="15">
        <f t="shared" si="79"/>
        <v>0.18175489329798913</v>
      </c>
      <c r="I239" s="16">
        <f>C239/F239</f>
        <v>0.14862568129871653</v>
      </c>
      <c r="J239" s="17">
        <f t="shared" si="81"/>
        <v>0.16034242748510877</v>
      </c>
      <c r="L239" s="1" t="s">
        <v>23</v>
      </c>
      <c r="M239" s="9">
        <v>6964</v>
      </c>
      <c r="N239" s="11">
        <v>7529</v>
      </c>
      <c r="O239" s="10">
        <f t="shared" si="86"/>
        <v>14493</v>
      </c>
      <c r="P239" s="9">
        <v>43609.5</v>
      </c>
      <c r="Q239" s="11">
        <v>67395.5</v>
      </c>
      <c r="R239" s="10">
        <v>111005</v>
      </c>
      <c r="S239" s="15">
        <f t="shared" si="82"/>
        <v>0.1596899758080235</v>
      </c>
      <c r="T239" s="16">
        <f>N239/Q239</f>
        <v>0.11171369008316578</v>
      </c>
      <c r="U239" s="17">
        <f t="shared" si="84"/>
        <v>0.13056168641052204</v>
      </c>
    </row>
    <row r="240" spans="1:21" ht="15">
      <c r="A240" s="1" t="s">
        <v>24</v>
      </c>
      <c r="B240" s="9">
        <v>2629</v>
      </c>
      <c r="C240" s="11">
        <v>5329</v>
      </c>
      <c r="D240" s="10">
        <f t="shared" si="85"/>
        <v>7958</v>
      </c>
      <c r="E240" s="9">
        <v>20127</v>
      </c>
      <c r="F240" s="11">
        <v>46758.5</v>
      </c>
      <c r="G240" s="10">
        <v>66885.5</v>
      </c>
      <c r="H240" s="15">
        <f t="shared" si="79"/>
        <v>0.13062055944750833</v>
      </c>
      <c r="I240" s="16">
        <f>C240/F240</f>
        <v>0.1139685832522429</v>
      </c>
      <c r="J240" s="17">
        <f t="shared" si="81"/>
        <v>0.118979449955521</v>
      </c>
      <c r="L240" s="1" t="s">
        <v>24</v>
      </c>
      <c r="M240" s="9">
        <v>3349</v>
      </c>
      <c r="N240" s="11">
        <v>4580</v>
      </c>
      <c r="O240" s="10">
        <f t="shared" si="86"/>
        <v>7929</v>
      </c>
      <c r="P240" s="9">
        <v>26046.5</v>
      </c>
      <c r="Q240" s="11">
        <v>49816.5</v>
      </c>
      <c r="R240" s="10">
        <v>75863</v>
      </c>
      <c r="S240" s="15">
        <f t="shared" si="82"/>
        <v>0.12857773597220357</v>
      </c>
      <c r="T240" s="16">
        <f>N240/Q240</f>
        <v>0.09193741029578553</v>
      </c>
      <c r="U240" s="17">
        <f t="shared" si="84"/>
        <v>0.10451735365065974</v>
      </c>
    </row>
    <row r="241" spans="1:21" ht="15">
      <c r="A241" s="1" t="s">
        <v>25</v>
      </c>
      <c r="B241" s="9">
        <v>755</v>
      </c>
      <c r="C241" s="11">
        <v>2099</v>
      </c>
      <c r="D241" s="10">
        <f t="shared" si="85"/>
        <v>2854</v>
      </c>
      <c r="E241" s="9">
        <v>7960</v>
      </c>
      <c r="F241" s="11">
        <v>25397</v>
      </c>
      <c r="G241" s="10">
        <v>33357</v>
      </c>
      <c r="H241" s="15">
        <f t="shared" si="79"/>
        <v>0.09484924623115577</v>
      </c>
      <c r="I241" s="16">
        <f>C241/F241</f>
        <v>0.08264755679804701</v>
      </c>
      <c r="J241" s="17">
        <f t="shared" si="81"/>
        <v>0.0855592529304194</v>
      </c>
      <c r="L241" s="1" t="s">
        <v>25</v>
      </c>
      <c r="M241" s="9">
        <v>1074</v>
      </c>
      <c r="N241" s="11">
        <v>2207</v>
      </c>
      <c r="O241" s="10">
        <f t="shared" si="86"/>
        <v>3281</v>
      </c>
      <c r="P241" s="9">
        <v>11856.5</v>
      </c>
      <c r="Q241" s="11">
        <v>32580.5</v>
      </c>
      <c r="R241" s="10">
        <v>44437</v>
      </c>
      <c r="S241" s="15">
        <f t="shared" si="82"/>
        <v>0.09058322439168388</v>
      </c>
      <c r="T241" s="16">
        <f>N241/Q241</f>
        <v>0.0677399057718574</v>
      </c>
      <c r="U241" s="17">
        <f t="shared" si="84"/>
        <v>0.0738348673402795</v>
      </c>
    </row>
    <row r="242" spans="1:21" ht="15">
      <c r="A242" s="1"/>
      <c r="B242" s="27"/>
      <c r="C242" s="11"/>
      <c r="D242" s="10"/>
      <c r="E242" s="27"/>
      <c r="F242" s="11"/>
      <c r="G242" s="10"/>
      <c r="H242" s="18"/>
      <c r="I242" s="19"/>
      <c r="J242" s="20"/>
      <c r="L242" s="1"/>
      <c r="M242" s="27"/>
      <c r="N242" s="11"/>
      <c r="O242" s="10"/>
      <c r="P242" s="27"/>
      <c r="Q242" s="11"/>
      <c r="R242" s="10"/>
      <c r="S242" s="18"/>
      <c r="T242" s="19"/>
      <c r="U242" s="20"/>
    </row>
    <row r="243" spans="1:21" ht="15">
      <c r="A243" s="21" t="s">
        <v>6</v>
      </c>
      <c r="B243" s="4">
        <f aca="true" t="shared" si="87" ref="B243:G243">SUM(B223:B241)</f>
        <v>109208</v>
      </c>
      <c r="C243" s="5">
        <f t="shared" si="87"/>
        <v>99792</v>
      </c>
      <c r="D243" s="22">
        <f t="shared" si="87"/>
        <v>209000</v>
      </c>
      <c r="E243" s="4">
        <f t="shared" si="87"/>
        <v>1960805.5</v>
      </c>
      <c r="F243" s="5">
        <f t="shared" si="87"/>
        <v>2095677.5</v>
      </c>
      <c r="G243" s="22">
        <f t="shared" si="87"/>
        <v>4056483</v>
      </c>
      <c r="H243" s="28">
        <f>B243/E243</f>
        <v>0.05569547821035794</v>
      </c>
      <c r="I243" s="29">
        <f>C243/F243</f>
        <v>0.04761801374495837</v>
      </c>
      <c r="J243" s="30">
        <f>D243/G243</f>
        <v>0.05152246416415402</v>
      </c>
      <c r="L243" s="21" t="s">
        <v>6</v>
      </c>
      <c r="M243" s="4">
        <f aca="true" t="shared" si="88" ref="M243:R243">SUM(M223:M241)</f>
        <v>78999</v>
      </c>
      <c r="N243" s="5">
        <f t="shared" si="88"/>
        <v>61256</v>
      </c>
      <c r="O243" s="22">
        <f t="shared" si="88"/>
        <v>140255</v>
      </c>
      <c r="P243" s="4">
        <f t="shared" si="88"/>
        <v>1790817</v>
      </c>
      <c r="Q243" s="5">
        <f t="shared" si="88"/>
        <v>1884601</v>
      </c>
      <c r="R243" s="22">
        <f t="shared" si="88"/>
        <v>3675418</v>
      </c>
      <c r="S243" s="28">
        <f>M243/P243</f>
        <v>0.0441133851197526</v>
      </c>
      <c r="T243" s="29">
        <f>N243/Q243</f>
        <v>0.03250343176088732</v>
      </c>
      <c r="U243" s="30">
        <f>O243/R243</f>
        <v>0.03816028544236329</v>
      </c>
    </row>
    <row r="246" spans="1:12" ht="15">
      <c r="A246" s="26" t="s">
        <v>42</v>
      </c>
      <c r="L246" s="26" t="s">
        <v>43</v>
      </c>
    </row>
    <row r="247" spans="1:21" ht="15" customHeight="1">
      <c r="A247" s="1"/>
      <c r="B247" s="31" t="s">
        <v>48</v>
      </c>
      <c r="C247" s="32"/>
      <c r="D247" s="33"/>
      <c r="E247" s="31" t="s">
        <v>49</v>
      </c>
      <c r="F247" s="32"/>
      <c r="G247" s="33"/>
      <c r="H247" s="31" t="s">
        <v>2</v>
      </c>
      <c r="I247" s="32"/>
      <c r="J247" s="33"/>
      <c r="L247" s="1"/>
      <c r="M247" s="31" t="s">
        <v>48</v>
      </c>
      <c r="N247" s="32"/>
      <c r="O247" s="33"/>
      <c r="P247" s="31" t="s">
        <v>49</v>
      </c>
      <c r="Q247" s="32"/>
      <c r="R247" s="33"/>
      <c r="S247" s="31" t="s">
        <v>2</v>
      </c>
      <c r="T247" s="32"/>
      <c r="U247" s="33"/>
    </row>
    <row r="248" spans="1:21" ht="15" customHeight="1">
      <c r="A248" s="2"/>
      <c r="B248" s="37"/>
      <c r="C248" s="38"/>
      <c r="D248" s="39"/>
      <c r="E248" s="37"/>
      <c r="F248" s="38"/>
      <c r="G248" s="39"/>
      <c r="H248" s="34"/>
      <c r="I248" s="35"/>
      <c r="J248" s="36"/>
      <c r="L248" s="2"/>
      <c r="M248" s="37"/>
      <c r="N248" s="38"/>
      <c r="O248" s="39"/>
      <c r="P248" s="37"/>
      <c r="Q248" s="38"/>
      <c r="R248" s="39"/>
      <c r="S248" s="34"/>
      <c r="T248" s="35"/>
      <c r="U248" s="36"/>
    </row>
    <row r="249" spans="1:21" ht="45">
      <c r="A249" s="3" t="s">
        <v>3</v>
      </c>
      <c r="B249" s="4" t="s">
        <v>4</v>
      </c>
      <c r="C249" s="5" t="s">
        <v>5</v>
      </c>
      <c r="D249" s="5" t="s">
        <v>6</v>
      </c>
      <c r="E249" s="4" t="s">
        <v>4</v>
      </c>
      <c r="F249" s="5" t="s">
        <v>5</v>
      </c>
      <c r="G249" s="5" t="s">
        <v>6</v>
      </c>
      <c r="H249" s="6" t="s">
        <v>4</v>
      </c>
      <c r="I249" s="7" t="s">
        <v>5</v>
      </c>
      <c r="J249" s="8" t="s">
        <v>6</v>
      </c>
      <c r="L249" s="3" t="s">
        <v>3</v>
      </c>
      <c r="M249" s="4" t="s">
        <v>4</v>
      </c>
      <c r="N249" s="5" t="s">
        <v>5</v>
      </c>
      <c r="O249" s="5" t="s">
        <v>6</v>
      </c>
      <c r="P249" s="4" t="s">
        <v>4</v>
      </c>
      <c r="Q249" s="5" t="s">
        <v>5</v>
      </c>
      <c r="R249" s="5" t="s">
        <v>6</v>
      </c>
      <c r="S249" s="6" t="s">
        <v>4</v>
      </c>
      <c r="T249" s="7" t="s">
        <v>5</v>
      </c>
      <c r="U249" s="8" t="s">
        <v>6</v>
      </c>
    </row>
    <row r="250" spans="1:21" ht="15">
      <c r="A250" s="1" t="s">
        <v>7</v>
      </c>
      <c r="B250" s="6">
        <v>14</v>
      </c>
      <c r="C250" s="11">
        <v>15</v>
      </c>
      <c r="D250" s="10">
        <f>SUM(B250:C250)</f>
        <v>29</v>
      </c>
      <c r="E250" s="6">
        <v>56430.5</v>
      </c>
      <c r="F250" s="11">
        <v>53791.5</v>
      </c>
      <c r="G250" s="10">
        <v>110222</v>
      </c>
      <c r="H250" s="12">
        <f aca="true" t="shared" si="89" ref="H250:H268">B250/E250</f>
        <v>0.00024809278670222663</v>
      </c>
      <c r="I250" s="13">
        <f aca="true" t="shared" si="90" ref="I250:I263">C250/F250</f>
        <v>0.00027885446585427067</v>
      </c>
      <c r="J250" s="14">
        <f aca="true" t="shared" si="91" ref="J250:J268">D250/G250</f>
        <v>0.00026310536916405075</v>
      </c>
      <c r="L250" s="1" t="s">
        <v>7</v>
      </c>
      <c r="M250" s="6">
        <v>12</v>
      </c>
      <c r="N250" s="11">
        <v>9</v>
      </c>
      <c r="O250" s="10">
        <f>SUM(M250:N250)</f>
        <v>21</v>
      </c>
      <c r="P250" s="6">
        <v>43488.5</v>
      </c>
      <c r="Q250" s="11">
        <v>41767</v>
      </c>
      <c r="R250" s="10">
        <v>85255.5</v>
      </c>
      <c r="S250" s="12">
        <f aca="true" t="shared" si="92" ref="S250:S268">M250/P250</f>
        <v>0.000275935017303425</v>
      </c>
      <c r="T250" s="13">
        <f aca="true" t="shared" si="93" ref="T250:T263">N250/Q250</f>
        <v>0.00021548112145952547</v>
      </c>
      <c r="U250" s="14">
        <f aca="true" t="shared" si="94" ref="U250:U268">O250/R250</f>
        <v>0.00024631841933951475</v>
      </c>
    </row>
    <row r="251" spans="1:21" ht="15">
      <c r="A251" s="1" t="s">
        <v>8</v>
      </c>
      <c r="B251" s="9">
        <v>65</v>
      </c>
      <c r="C251" s="11">
        <v>58</v>
      </c>
      <c r="D251" s="10">
        <f aca="true" t="shared" si="95" ref="D251:D268">SUM(B251:C251)</f>
        <v>123</v>
      </c>
      <c r="E251" s="9">
        <v>64881.5</v>
      </c>
      <c r="F251" s="11">
        <v>62147.5</v>
      </c>
      <c r="G251" s="10">
        <v>127029</v>
      </c>
      <c r="H251" s="15">
        <f t="shared" si="89"/>
        <v>0.0010018264066028067</v>
      </c>
      <c r="I251" s="16">
        <f t="shared" si="90"/>
        <v>0.000933263606742025</v>
      </c>
      <c r="J251" s="17">
        <f t="shared" si="91"/>
        <v>0.0009682828330538696</v>
      </c>
      <c r="L251" s="1" t="s">
        <v>8</v>
      </c>
      <c r="M251" s="9">
        <v>39</v>
      </c>
      <c r="N251" s="11">
        <v>35</v>
      </c>
      <c r="O251" s="10">
        <f aca="true" t="shared" si="96" ref="O251:O268">SUM(M251:N251)</f>
        <v>74</v>
      </c>
      <c r="P251" s="9">
        <v>51925.5</v>
      </c>
      <c r="Q251" s="11">
        <v>49426</v>
      </c>
      <c r="R251" s="10">
        <v>101351.5</v>
      </c>
      <c r="S251" s="15">
        <f t="shared" si="92"/>
        <v>0.0007510760608949361</v>
      </c>
      <c r="T251" s="16">
        <f t="shared" si="93"/>
        <v>0.000708129324646947</v>
      </c>
      <c r="U251" s="17">
        <f t="shared" si="94"/>
        <v>0.0007301322624726817</v>
      </c>
    </row>
    <row r="252" spans="1:21" ht="15">
      <c r="A252" s="1" t="s">
        <v>9</v>
      </c>
      <c r="B252" s="9">
        <v>126</v>
      </c>
      <c r="C252" s="11">
        <v>111</v>
      </c>
      <c r="D252" s="10">
        <f t="shared" si="95"/>
        <v>237</v>
      </c>
      <c r="E252" s="9">
        <v>66071</v>
      </c>
      <c r="F252" s="11">
        <v>63692.5</v>
      </c>
      <c r="G252" s="10">
        <v>129763.5</v>
      </c>
      <c r="H252" s="15">
        <f t="shared" si="89"/>
        <v>0.0019070393970123049</v>
      </c>
      <c r="I252" s="16">
        <f t="shared" si="90"/>
        <v>0.001742748361267025</v>
      </c>
      <c r="J252" s="17">
        <f t="shared" si="91"/>
        <v>0.0018263995653631413</v>
      </c>
      <c r="L252" s="1" t="s">
        <v>9</v>
      </c>
      <c r="M252" s="9">
        <v>99</v>
      </c>
      <c r="N252" s="11">
        <v>83</v>
      </c>
      <c r="O252" s="10">
        <f t="shared" si="96"/>
        <v>182</v>
      </c>
      <c r="P252" s="9">
        <v>53692</v>
      </c>
      <c r="Q252" s="11">
        <v>50963.5</v>
      </c>
      <c r="R252" s="10">
        <v>104655.5</v>
      </c>
      <c r="S252" s="15">
        <f t="shared" si="92"/>
        <v>0.0018438501080235417</v>
      </c>
      <c r="T252" s="16">
        <f t="shared" si="93"/>
        <v>0.001628616558909808</v>
      </c>
      <c r="U252" s="17">
        <f t="shared" si="94"/>
        <v>0.0017390390376043304</v>
      </c>
    </row>
    <row r="253" spans="1:21" ht="15">
      <c r="A253" s="1" t="s">
        <v>10</v>
      </c>
      <c r="B253" s="9">
        <v>147</v>
      </c>
      <c r="C253" s="11">
        <v>174</v>
      </c>
      <c r="D253" s="10">
        <f t="shared" si="95"/>
        <v>321</v>
      </c>
      <c r="E253" s="9">
        <v>61049</v>
      </c>
      <c r="F253" s="11">
        <v>57826</v>
      </c>
      <c r="G253" s="10">
        <v>118875</v>
      </c>
      <c r="H253" s="15">
        <f t="shared" si="89"/>
        <v>0.0024079018493341413</v>
      </c>
      <c r="I253" s="16">
        <f t="shared" si="90"/>
        <v>0.003009027081243731</v>
      </c>
      <c r="J253" s="17">
        <f t="shared" si="91"/>
        <v>0.002700315457413249</v>
      </c>
      <c r="L253" s="1" t="s">
        <v>10</v>
      </c>
      <c r="M253" s="9">
        <v>98</v>
      </c>
      <c r="N253" s="11">
        <v>111</v>
      </c>
      <c r="O253" s="10">
        <f t="shared" si="96"/>
        <v>209</v>
      </c>
      <c r="P253" s="9">
        <v>51193.5</v>
      </c>
      <c r="Q253" s="11">
        <v>48496</v>
      </c>
      <c r="R253" s="10">
        <v>99689.5</v>
      </c>
      <c r="S253" s="15">
        <f t="shared" si="92"/>
        <v>0.0019143055270688662</v>
      </c>
      <c r="T253" s="16">
        <f t="shared" si="93"/>
        <v>0.002288848564830089</v>
      </c>
      <c r="U253" s="17">
        <f t="shared" si="94"/>
        <v>0.002096509662502069</v>
      </c>
    </row>
    <row r="254" spans="1:21" ht="15">
      <c r="A254" s="1" t="s">
        <v>11</v>
      </c>
      <c r="B254" s="9">
        <v>190</v>
      </c>
      <c r="C254" s="11">
        <v>204</v>
      </c>
      <c r="D254" s="10">
        <f t="shared" si="95"/>
        <v>394</v>
      </c>
      <c r="E254" s="9">
        <v>56507.5</v>
      </c>
      <c r="F254" s="11">
        <v>54526</v>
      </c>
      <c r="G254" s="10">
        <v>111033.5</v>
      </c>
      <c r="H254" s="15">
        <f t="shared" si="89"/>
        <v>0.0033623855240454805</v>
      </c>
      <c r="I254" s="16">
        <f t="shared" si="90"/>
        <v>0.0037413344092726408</v>
      </c>
      <c r="J254" s="17">
        <f t="shared" si="91"/>
        <v>0.003548478612310699</v>
      </c>
      <c r="L254" s="1" t="s">
        <v>11</v>
      </c>
      <c r="M254" s="9">
        <v>128</v>
      </c>
      <c r="N254" s="11">
        <v>100</v>
      </c>
      <c r="O254" s="10">
        <f t="shared" si="96"/>
        <v>228</v>
      </c>
      <c r="P254" s="9">
        <v>47177.5</v>
      </c>
      <c r="Q254" s="11">
        <v>44756.5</v>
      </c>
      <c r="R254" s="10">
        <v>91934</v>
      </c>
      <c r="S254" s="15">
        <f t="shared" si="92"/>
        <v>0.0027131577552858884</v>
      </c>
      <c r="T254" s="16">
        <f t="shared" si="93"/>
        <v>0.0022343123345212428</v>
      </c>
      <c r="U254" s="17">
        <f t="shared" si="94"/>
        <v>0.002480040028716253</v>
      </c>
    </row>
    <row r="255" spans="1:21" ht="15">
      <c r="A255" s="1" t="s">
        <v>12</v>
      </c>
      <c r="B255" s="9">
        <v>243</v>
      </c>
      <c r="C255" s="11">
        <v>271</v>
      </c>
      <c r="D255" s="10">
        <f t="shared" si="95"/>
        <v>514</v>
      </c>
      <c r="E255" s="9">
        <v>57095</v>
      </c>
      <c r="F255" s="11">
        <v>58162</v>
      </c>
      <c r="G255" s="10">
        <v>115257</v>
      </c>
      <c r="H255" s="15">
        <f t="shared" si="89"/>
        <v>0.004256064453980209</v>
      </c>
      <c r="I255" s="16">
        <f t="shared" si="90"/>
        <v>0.004659399607991472</v>
      </c>
      <c r="J255" s="17">
        <f t="shared" si="91"/>
        <v>0.004459598983142022</v>
      </c>
      <c r="L255" s="1" t="s">
        <v>12</v>
      </c>
      <c r="M255" s="9">
        <v>161</v>
      </c>
      <c r="N255" s="11">
        <v>181</v>
      </c>
      <c r="O255" s="10">
        <f t="shared" si="96"/>
        <v>342</v>
      </c>
      <c r="P255" s="9">
        <v>45415.5</v>
      </c>
      <c r="Q255" s="11">
        <v>44933</v>
      </c>
      <c r="R255" s="10">
        <v>90348.5</v>
      </c>
      <c r="S255" s="15">
        <f t="shared" si="92"/>
        <v>0.003545045193821493</v>
      </c>
      <c r="T255" s="16">
        <f t="shared" si="93"/>
        <v>0.004028219793915385</v>
      </c>
      <c r="U255" s="17">
        <f t="shared" si="94"/>
        <v>0.0037853423133754295</v>
      </c>
    </row>
    <row r="256" spans="1:21" ht="15">
      <c r="A256" s="1" t="s">
        <v>13</v>
      </c>
      <c r="B256" s="9">
        <v>364</v>
      </c>
      <c r="C256" s="11">
        <v>410</v>
      </c>
      <c r="D256" s="10">
        <f t="shared" si="95"/>
        <v>774</v>
      </c>
      <c r="E256" s="9">
        <v>59451.5</v>
      </c>
      <c r="F256" s="11">
        <v>60021.5</v>
      </c>
      <c r="G256" s="10">
        <v>119473</v>
      </c>
      <c r="H256" s="15">
        <f t="shared" si="89"/>
        <v>0.0061226377803756</v>
      </c>
      <c r="I256" s="16">
        <f t="shared" si="90"/>
        <v>0.006830885599326908</v>
      </c>
      <c r="J256" s="17">
        <f t="shared" si="91"/>
        <v>0.006478451198178668</v>
      </c>
      <c r="L256" s="1" t="s">
        <v>13</v>
      </c>
      <c r="M256" s="9">
        <v>257</v>
      </c>
      <c r="N256" s="11">
        <v>230</v>
      </c>
      <c r="O256" s="10">
        <f t="shared" si="96"/>
        <v>487</v>
      </c>
      <c r="P256" s="9">
        <v>48401</v>
      </c>
      <c r="Q256" s="11">
        <v>49718.5</v>
      </c>
      <c r="R256" s="10">
        <v>98119.5</v>
      </c>
      <c r="S256" s="15">
        <f t="shared" si="92"/>
        <v>0.005309807648602302</v>
      </c>
      <c r="T256" s="16">
        <f t="shared" si="93"/>
        <v>0.004626044631274073</v>
      </c>
      <c r="U256" s="17">
        <f t="shared" si="94"/>
        <v>0.004963335524538955</v>
      </c>
    </row>
    <row r="257" spans="1:21" ht="15">
      <c r="A257" s="1" t="s">
        <v>14</v>
      </c>
      <c r="B257" s="9">
        <v>645</v>
      </c>
      <c r="C257" s="11">
        <v>590</v>
      </c>
      <c r="D257" s="10">
        <f t="shared" si="95"/>
        <v>1235</v>
      </c>
      <c r="E257" s="9">
        <v>58915.5</v>
      </c>
      <c r="F257" s="11">
        <v>59606</v>
      </c>
      <c r="G257" s="10">
        <v>118521.5</v>
      </c>
      <c r="H257" s="15">
        <f t="shared" si="89"/>
        <v>0.010947882984953026</v>
      </c>
      <c r="I257" s="16">
        <f t="shared" si="90"/>
        <v>0.009898332382646043</v>
      </c>
      <c r="J257" s="17">
        <f t="shared" si="91"/>
        <v>0.010420050370607864</v>
      </c>
      <c r="L257" s="1" t="s">
        <v>14</v>
      </c>
      <c r="M257" s="9">
        <v>385</v>
      </c>
      <c r="N257" s="11">
        <v>378</v>
      </c>
      <c r="O257" s="10">
        <f t="shared" si="96"/>
        <v>763</v>
      </c>
      <c r="P257" s="9">
        <v>49119</v>
      </c>
      <c r="Q257" s="11">
        <v>49889</v>
      </c>
      <c r="R257" s="10">
        <v>99008</v>
      </c>
      <c r="S257" s="15">
        <f t="shared" si="92"/>
        <v>0.007838107453327633</v>
      </c>
      <c r="T257" s="16">
        <f t="shared" si="93"/>
        <v>0.007576820541602357</v>
      </c>
      <c r="U257" s="17">
        <f t="shared" si="94"/>
        <v>0.007706447963800905</v>
      </c>
    </row>
    <row r="258" spans="1:21" ht="15">
      <c r="A258" s="1" t="s">
        <v>15</v>
      </c>
      <c r="B258" s="9">
        <v>1313</v>
      </c>
      <c r="C258" s="11">
        <v>1058</v>
      </c>
      <c r="D258" s="10">
        <f t="shared" si="95"/>
        <v>2371</v>
      </c>
      <c r="E258" s="9">
        <v>67864.5</v>
      </c>
      <c r="F258" s="11">
        <v>68195</v>
      </c>
      <c r="G258" s="10">
        <v>136059.5</v>
      </c>
      <c r="H258" s="15">
        <f t="shared" si="89"/>
        <v>0.019347376021336633</v>
      </c>
      <c r="I258" s="16">
        <f t="shared" si="90"/>
        <v>0.01551433389544688</v>
      </c>
      <c r="J258" s="17">
        <f t="shared" si="91"/>
        <v>0.017426199567101158</v>
      </c>
      <c r="L258" s="1" t="s">
        <v>15</v>
      </c>
      <c r="M258" s="9">
        <v>815</v>
      </c>
      <c r="N258" s="11">
        <v>681</v>
      </c>
      <c r="O258" s="10">
        <f t="shared" si="96"/>
        <v>1496</v>
      </c>
      <c r="P258" s="9">
        <v>59792</v>
      </c>
      <c r="Q258" s="11">
        <v>60415</v>
      </c>
      <c r="R258" s="10">
        <v>120207</v>
      </c>
      <c r="S258" s="15">
        <f t="shared" si="92"/>
        <v>0.01363058603157613</v>
      </c>
      <c r="T258" s="16">
        <f t="shared" si="93"/>
        <v>0.01127203509062319</v>
      </c>
      <c r="U258" s="17">
        <f t="shared" si="94"/>
        <v>0.012445198698911045</v>
      </c>
    </row>
    <row r="259" spans="1:21" ht="15">
      <c r="A259" s="1" t="s">
        <v>16</v>
      </c>
      <c r="B259" s="9">
        <v>2467</v>
      </c>
      <c r="C259" s="11">
        <v>1872</v>
      </c>
      <c r="D259" s="10">
        <f t="shared" si="95"/>
        <v>4339</v>
      </c>
      <c r="E259" s="9">
        <v>67162.5</v>
      </c>
      <c r="F259" s="11">
        <v>67123.5</v>
      </c>
      <c r="G259" s="10">
        <v>134286</v>
      </c>
      <c r="H259" s="15">
        <f t="shared" si="89"/>
        <v>0.03673180718406849</v>
      </c>
      <c r="I259" s="16">
        <f t="shared" si="90"/>
        <v>0.027888891371874232</v>
      </c>
      <c r="J259" s="17">
        <f t="shared" si="91"/>
        <v>0.03231163337950345</v>
      </c>
      <c r="L259" s="1" t="s">
        <v>16</v>
      </c>
      <c r="M259" s="9">
        <v>1572</v>
      </c>
      <c r="N259" s="11">
        <v>1135</v>
      </c>
      <c r="O259" s="10">
        <f t="shared" si="96"/>
        <v>2707</v>
      </c>
      <c r="P259" s="9">
        <v>59422.5</v>
      </c>
      <c r="Q259" s="11">
        <v>61284.5</v>
      </c>
      <c r="R259" s="10">
        <v>120707</v>
      </c>
      <c r="S259" s="15">
        <f t="shared" si="92"/>
        <v>0.026454625773065756</v>
      </c>
      <c r="T259" s="16">
        <f t="shared" si="93"/>
        <v>0.018520180469776208</v>
      </c>
      <c r="U259" s="17">
        <f t="shared" si="94"/>
        <v>0.022426205605308724</v>
      </c>
    </row>
    <row r="260" spans="1:21" ht="15">
      <c r="A260" s="1" t="s">
        <v>17</v>
      </c>
      <c r="B260" s="9">
        <v>4420</v>
      </c>
      <c r="C260" s="11">
        <v>3138</v>
      </c>
      <c r="D260" s="10">
        <f t="shared" si="95"/>
        <v>7558</v>
      </c>
      <c r="E260" s="9">
        <v>65437.5</v>
      </c>
      <c r="F260" s="11">
        <v>66119.5</v>
      </c>
      <c r="G260" s="10">
        <v>131557</v>
      </c>
      <c r="H260" s="15">
        <f t="shared" si="89"/>
        <v>0.06754536771728749</v>
      </c>
      <c r="I260" s="16">
        <f t="shared" si="90"/>
        <v>0.04745952404358775</v>
      </c>
      <c r="J260" s="17">
        <f t="shared" si="91"/>
        <v>0.05745038272383834</v>
      </c>
      <c r="L260" s="1" t="s">
        <v>17</v>
      </c>
      <c r="M260" s="9">
        <v>2937</v>
      </c>
      <c r="N260" s="11">
        <v>1967</v>
      </c>
      <c r="O260" s="10">
        <f t="shared" si="96"/>
        <v>4904</v>
      </c>
      <c r="P260" s="9">
        <v>60088.5</v>
      </c>
      <c r="Q260" s="11">
        <v>61655</v>
      </c>
      <c r="R260" s="10">
        <v>121743.5</v>
      </c>
      <c r="S260" s="15">
        <f t="shared" si="92"/>
        <v>0.04887790508999226</v>
      </c>
      <c r="T260" s="16">
        <f t="shared" si="93"/>
        <v>0.03190333306301192</v>
      </c>
      <c r="U260" s="17">
        <f t="shared" si="94"/>
        <v>0.04028141132791484</v>
      </c>
    </row>
    <row r="261" spans="1:21" ht="15">
      <c r="A261" s="1" t="s">
        <v>18</v>
      </c>
      <c r="B261" s="9">
        <v>6786</v>
      </c>
      <c r="C261" s="11">
        <v>5127</v>
      </c>
      <c r="D261" s="10">
        <f t="shared" si="95"/>
        <v>11913</v>
      </c>
      <c r="E261" s="9">
        <v>61547</v>
      </c>
      <c r="F261" s="11">
        <v>64534</v>
      </c>
      <c r="G261" s="10">
        <v>126081</v>
      </c>
      <c r="H261" s="15">
        <f t="shared" si="89"/>
        <v>0.11025720181324841</v>
      </c>
      <c r="I261" s="16">
        <f t="shared" si="90"/>
        <v>0.07944649332134998</v>
      </c>
      <c r="J261" s="17">
        <f t="shared" si="91"/>
        <v>0.0944868774835225</v>
      </c>
      <c r="L261" s="1" t="s">
        <v>18</v>
      </c>
      <c r="M261" s="9">
        <v>4874</v>
      </c>
      <c r="N261" s="11">
        <v>3276</v>
      </c>
      <c r="O261" s="10">
        <f t="shared" si="96"/>
        <v>8150</v>
      </c>
      <c r="P261" s="9">
        <v>60222.5</v>
      </c>
      <c r="Q261" s="11">
        <v>64761.5</v>
      </c>
      <c r="R261" s="10">
        <v>124984</v>
      </c>
      <c r="S261" s="15">
        <f t="shared" si="92"/>
        <v>0.08093320602764748</v>
      </c>
      <c r="T261" s="16">
        <f t="shared" si="93"/>
        <v>0.050585610277711295</v>
      </c>
      <c r="U261" s="17">
        <f t="shared" si="94"/>
        <v>0.06520834666837355</v>
      </c>
    </row>
    <row r="262" spans="1:21" ht="15">
      <c r="A262" s="1" t="s">
        <v>19</v>
      </c>
      <c r="B262" s="9">
        <v>9816</v>
      </c>
      <c r="C262" s="11">
        <v>6923</v>
      </c>
      <c r="D262" s="10">
        <f t="shared" si="95"/>
        <v>16739</v>
      </c>
      <c r="E262" s="9">
        <v>60292</v>
      </c>
      <c r="F262" s="11">
        <v>63122.5</v>
      </c>
      <c r="G262" s="10">
        <v>123414.5</v>
      </c>
      <c r="H262" s="15">
        <f t="shared" si="89"/>
        <v>0.16280766934253302</v>
      </c>
      <c r="I262" s="16">
        <f t="shared" si="90"/>
        <v>0.10967563071804824</v>
      </c>
      <c r="J262" s="17">
        <f t="shared" si="91"/>
        <v>0.13563236086521438</v>
      </c>
      <c r="L262" s="1" t="s">
        <v>19</v>
      </c>
      <c r="M262" s="9">
        <v>7507</v>
      </c>
      <c r="N262" s="11">
        <v>4642</v>
      </c>
      <c r="O262" s="10">
        <f t="shared" si="96"/>
        <v>12149</v>
      </c>
      <c r="P262" s="9">
        <v>62282</v>
      </c>
      <c r="Q262" s="11">
        <v>66734.5</v>
      </c>
      <c r="R262" s="10">
        <v>129016.5</v>
      </c>
      <c r="S262" s="15">
        <f t="shared" si="92"/>
        <v>0.12053241707074275</v>
      </c>
      <c r="T262" s="16">
        <f t="shared" si="93"/>
        <v>0.06955922349009883</v>
      </c>
      <c r="U262" s="17">
        <f t="shared" si="94"/>
        <v>0.09416625005328776</v>
      </c>
    </row>
    <row r="263" spans="1:21" ht="15">
      <c r="A263" s="1" t="s">
        <v>20</v>
      </c>
      <c r="B263" s="9">
        <v>9562</v>
      </c>
      <c r="C263" s="11">
        <v>6849</v>
      </c>
      <c r="D263" s="10">
        <f t="shared" si="95"/>
        <v>16411</v>
      </c>
      <c r="E263" s="9">
        <v>47946.5</v>
      </c>
      <c r="F263" s="11">
        <v>50782.5</v>
      </c>
      <c r="G263" s="10">
        <v>98729</v>
      </c>
      <c r="H263" s="15">
        <f t="shared" si="89"/>
        <v>0.1994306153733849</v>
      </c>
      <c r="I263" s="16">
        <f t="shared" si="90"/>
        <v>0.13486929552503324</v>
      </c>
      <c r="J263" s="17">
        <f t="shared" si="91"/>
        <v>0.16622269039491944</v>
      </c>
      <c r="L263" s="1" t="s">
        <v>20</v>
      </c>
      <c r="M263" s="9">
        <v>8213</v>
      </c>
      <c r="N263" s="11">
        <v>5356</v>
      </c>
      <c r="O263" s="10">
        <f t="shared" si="96"/>
        <v>13569</v>
      </c>
      <c r="P263" s="9">
        <v>54003</v>
      </c>
      <c r="Q263" s="11">
        <v>58965.5</v>
      </c>
      <c r="R263" s="10">
        <v>112968.5</v>
      </c>
      <c r="S263" s="15">
        <f t="shared" si="92"/>
        <v>0.15208414347351074</v>
      </c>
      <c r="T263" s="16">
        <f t="shared" si="93"/>
        <v>0.09083277509730266</v>
      </c>
      <c r="U263" s="17">
        <f t="shared" si="94"/>
        <v>0.12011312888105977</v>
      </c>
    </row>
    <row r="264" spans="1:21" ht="15">
      <c r="A264" s="1" t="s">
        <v>21</v>
      </c>
      <c r="B264" s="9">
        <v>6419</v>
      </c>
      <c r="C264" s="11">
        <v>5433</v>
      </c>
      <c r="D264" s="10">
        <f t="shared" si="95"/>
        <v>11852</v>
      </c>
      <c r="E264" s="9">
        <v>29024</v>
      </c>
      <c r="F264" s="11">
        <v>33598.5</v>
      </c>
      <c r="G264" s="10">
        <v>62622.5</v>
      </c>
      <c r="H264" s="15">
        <f t="shared" si="89"/>
        <v>0.22116179713340683</v>
      </c>
      <c r="I264" s="16">
        <f>C264/F264</f>
        <v>0.1617036474842627</v>
      </c>
      <c r="J264" s="17">
        <f t="shared" si="91"/>
        <v>0.18926104834524332</v>
      </c>
      <c r="L264" s="1" t="s">
        <v>21</v>
      </c>
      <c r="M264" s="9">
        <v>6298</v>
      </c>
      <c r="N264" s="11">
        <v>4655</v>
      </c>
      <c r="O264" s="10">
        <f t="shared" si="96"/>
        <v>10953</v>
      </c>
      <c r="P264" s="9">
        <v>36826</v>
      </c>
      <c r="Q264" s="11">
        <v>41699.5</v>
      </c>
      <c r="R264" s="10">
        <v>78525.5</v>
      </c>
      <c r="S264" s="15">
        <f t="shared" si="92"/>
        <v>0.17102047466463913</v>
      </c>
      <c r="T264" s="16">
        <f>N264/Q264</f>
        <v>0.1116320339572417</v>
      </c>
      <c r="U264" s="17">
        <f t="shared" si="94"/>
        <v>0.1394833525415311</v>
      </c>
    </row>
    <row r="265" spans="1:21" ht="15">
      <c r="A265" s="1" t="s">
        <v>22</v>
      </c>
      <c r="B265" s="9">
        <v>5665</v>
      </c>
      <c r="C265" s="11">
        <v>5990</v>
      </c>
      <c r="D265" s="10">
        <f t="shared" si="95"/>
        <v>11655</v>
      </c>
      <c r="E265" s="9">
        <v>25650</v>
      </c>
      <c r="F265" s="11">
        <v>35122.5</v>
      </c>
      <c r="G265" s="10">
        <v>60772.5</v>
      </c>
      <c r="H265" s="15">
        <f t="shared" si="89"/>
        <v>0.22085769980506822</v>
      </c>
      <c r="I265" s="16">
        <f>C265/F265</f>
        <v>0.1705459463306997</v>
      </c>
      <c r="J265" s="17">
        <f t="shared" si="91"/>
        <v>0.1917808219178082</v>
      </c>
      <c r="L265" s="1" t="s">
        <v>22</v>
      </c>
      <c r="M265" s="9">
        <v>5974</v>
      </c>
      <c r="N265" s="11">
        <v>5202</v>
      </c>
      <c r="O265" s="10">
        <f t="shared" si="96"/>
        <v>11176</v>
      </c>
      <c r="P265" s="9">
        <v>34088</v>
      </c>
      <c r="Q265" s="11">
        <v>41998</v>
      </c>
      <c r="R265" s="10">
        <v>76086</v>
      </c>
      <c r="S265" s="15">
        <f t="shared" si="92"/>
        <v>0.17525228819525934</v>
      </c>
      <c r="T265" s="16">
        <f>N265/Q265</f>
        <v>0.1238630410971951</v>
      </c>
      <c r="U265" s="17">
        <f t="shared" si="94"/>
        <v>0.14688641800068344</v>
      </c>
    </row>
    <row r="266" spans="1:21" ht="15">
      <c r="A266" s="1" t="s">
        <v>23</v>
      </c>
      <c r="B266" s="9">
        <v>4091</v>
      </c>
      <c r="C266" s="11">
        <v>5489</v>
      </c>
      <c r="D266" s="10">
        <f t="shared" si="95"/>
        <v>9580</v>
      </c>
      <c r="E266" s="9">
        <v>19542</v>
      </c>
      <c r="F266" s="11">
        <v>31732</v>
      </c>
      <c r="G266" s="10">
        <v>51274</v>
      </c>
      <c r="H266" s="15">
        <f t="shared" si="89"/>
        <v>0.20934397707501792</v>
      </c>
      <c r="I266" s="16">
        <f>C266/F266</f>
        <v>0.17297995714105635</v>
      </c>
      <c r="J266" s="17">
        <f t="shared" si="91"/>
        <v>0.18683933377540274</v>
      </c>
      <c r="L266" s="1" t="s">
        <v>23</v>
      </c>
      <c r="M266" s="9">
        <v>4725</v>
      </c>
      <c r="N266" s="11">
        <v>4989</v>
      </c>
      <c r="O266" s="10">
        <f t="shared" si="96"/>
        <v>9714</v>
      </c>
      <c r="P266" s="9">
        <v>27014</v>
      </c>
      <c r="Q266" s="11">
        <v>39262.5</v>
      </c>
      <c r="R266" s="10">
        <v>66276.5</v>
      </c>
      <c r="S266" s="15">
        <f t="shared" si="92"/>
        <v>0.17490930628562967</v>
      </c>
      <c r="T266" s="16">
        <f>N266/Q266</f>
        <v>0.12706781279847182</v>
      </c>
      <c r="U266" s="17">
        <f t="shared" si="94"/>
        <v>0.14656778797914796</v>
      </c>
    </row>
    <row r="267" spans="1:21" ht="15">
      <c r="A267" s="1" t="s">
        <v>24</v>
      </c>
      <c r="B267" s="9">
        <v>1741</v>
      </c>
      <c r="C267" s="11">
        <v>3035</v>
      </c>
      <c r="D267" s="10">
        <f t="shared" si="95"/>
        <v>4776</v>
      </c>
      <c r="E267" s="9">
        <v>10973.5</v>
      </c>
      <c r="F267" s="11">
        <v>22508.5</v>
      </c>
      <c r="G267" s="10">
        <v>33482</v>
      </c>
      <c r="H267" s="15">
        <f t="shared" si="89"/>
        <v>0.15865494144985648</v>
      </c>
      <c r="I267" s="16">
        <f>C267/F267</f>
        <v>0.13483795010773708</v>
      </c>
      <c r="J267" s="17">
        <f t="shared" si="91"/>
        <v>0.14264380861358342</v>
      </c>
      <c r="L267" s="1" t="s">
        <v>24</v>
      </c>
      <c r="M267" s="9">
        <v>2396</v>
      </c>
      <c r="N267" s="11">
        <v>3339</v>
      </c>
      <c r="O267" s="10">
        <f t="shared" si="96"/>
        <v>5735</v>
      </c>
      <c r="P267" s="9">
        <v>16397.5</v>
      </c>
      <c r="Q267" s="11">
        <v>28903.5</v>
      </c>
      <c r="R267" s="10">
        <v>45301</v>
      </c>
      <c r="S267" s="15">
        <f t="shared" si="92"/>
        <v>0.14611983534075315</v>
      </c>
      <c r="T267" s="16">
        <f>N267/Q267</f>
        <v>0.11552234158492916</v>
      </c>
      <c r="U267" s="17">
        <f t="shared" si="94"/>
        <v>0.1265976468510629</v>
      </c>
    </row>
    <row r="268" spans="1:21" ht="15">
      <c r="A268" s="1" t="s">
        <v>25</v>
      </c>
      <c r="B268" s="9">
        <v>539</v>
      </c>
      <c r="C268" s="11">
        <v>1196</v>
      </c>
      <c r="D268" s="10">
        <f t="shared" si="95"/>
        <v>1735</v>
      </c>
      <c r="E268" s="9">
        <v>4579.5</v>
      </c>
      <c r="F268" s="11">
        <v>13196.5</v>
      </c>
      <c r="G268" s="10">
        <v>17776</v>
      </c>
      <c r="H268" s="15">
        <f t="shared" si="89"/>
        <v>0.11769843869418059</v>
      </c>
      <c r="I268" s="16">
        <f>C268/F268</f>
        <v>0.09063009131209032</v>
      </c>
      <c r="J268" s="17">
        <f t="shared" si="91"/>
        <v>0.09760351035103511</v>
      </c>
      <c r="L268" s="1" t="s">
        <v>25</v>
      </c>
      <c r="M268" s="9">
        <v>836</v>
      </c>
      <c r="N268" s="11">
        <v>1452</v>
      </c>
      <c r="O268" s="10">
        <f t="shared" si="96"/>
        <v>2288</v>
      </c>
      <c r="P268" s="9">
        <v>7737</v>
      </c>
      <c r="Q268" s="11">
        <v>19603.5</v>
      </c>
      <c r="R268" s="10">
        <v>27340.5</v>
      </c>
      <c r="S268" s="15">
        <f t="shared" si="92"/>
        <v>0.1080522166214295</v>
      </c>
      <c r="T268" s="16">
        <f>N268/Q268</f>
        <v>0.07406840615196265</v>
      </c>
      <c r="U268" s="17">
        <f t="shared" si="94"/>
        <v>0.08368537517602093</v>
      </c>
    </row>
    <row r="269" spans="1:21" ht="15">
      <c r="A269" s="1"/>
      <c r="B269" s="27"/>
      <c r="C269" s="11"/>
      <c r="D269" s="10"/>
      <c r="E269" s="27"/>
      <c r="F269" s="11"/>
      <c r="G269" s="10"/>
      <c r="H269" s="18"/>
      <c r="I269" s="19"/>
      <c r="J269" s="20"/>
      <c r="L269" s="1"/>
      <c r="M269" s="27"/>
      <c r="N269" s="11"/>
      <c r="O269" s="10"/>
      <c r="P269" s="27"/>
      <c r="Q269" s="11"/>
      <c r="R269" s="10"/>
      <c r="S269" s="18"/>
      <c r="T269" s="19"/>
      <c r="U269" s="20"/>
    </row>
    <row r="270" spans="1:21" ht="15">
      <c r="A270" s="21" t="s">
        <v>6</v>
      </c>
      <c r="B270" s="4">
        <f aca="true" t="shared" si="97" ref="B270:G270">SUM(B250:B268)</f>
        <v>54613</v>
      </c>
      <c r="C270" s="5">
        <f t="shared" si="97"/>
        <v>47943</v>
      </c>
      <c r="D270" s="22">
        <f t="shared" si="97"/>
        <v>102556</v>
      </c>
      <c r="E270" s="4">
        <f t="shared" si="97"/>
        <v>940420.5</v>
      </c>
      <c r="F270" s="5">
        <f t="shared" si="97"/>
        <v>985808</v>
      </c>
      <c r="G270" s="22">
        <f t="shared" si="97"/>
        <v>1926228.5</v>
      </c>
      <c r="H270" s="28">
        <f>B270/E270</f>
        <v>0.05807295778856373</v>
      </c>
      <c r="I270" s="29">
        <f>C270/F270</f>
        <v>0.048633202408582606</v>
      </c>
      <c r="J270" s="30">
        <f>D270/G270</f>
        <v>0.053241866164891655</v>
      </c>
      <c r="L270" s="21" t="s">
        <v>6</v>
      </c>
      <c r="M270" s="4">
        <f aca="true" t="shared" si="98" ref="M270:R270">SUM(M250:M268)</f>
        <v>47326</v>
      </c>
      <c r="N270" s="5">
        <f t="shared" si="98"/>
        <v>37821</v>
      </c>
      <c r="O270" s="22">
        <f t="shared" si="98"/>
        <v>85147</v>
      </c>
      <c r="P270" s="4">
        <f t="shared" si="98"/>
        <v>868285.5</v>
      </c>
      <c r="Q270" s="5">
        <f t="shared" si="98"/>
        <v>925232.5</v>
      </c>
      <c r="R270" s="22">
        <f t="shared" si="98"/>
        <v>1793518</v>
      </c>
      <c r="S270" s="28">
        <f>M270/P270</f>
        <v>0.054505113813371295</v>
      </c>
      <c r="T270" s="29">
        <f>N270/Q270</f>
        <v>0.040877293004731245</v>
      </c>
      <c r="U270" s="30">
        <f>O270/R270</f>
        <v>0.047474851102693144</v>
      </c>
    </row>
    <row r="273" spans="1:12" ht="15">
      <c r="A273" s="26" t="s">
        <v>44</v>
      </c>
      <c r="L273" s="26" t="s">
        <v>45</v>
      </c>
    </row>
    <row r="274" spans="1:21" ht="15" customHeight="1">
      <c r="A274" s="1"/>
      <c r="B274" s="31" t="s">
        <v>48</v>
      </c>
      <c r="C274" s="32"/>
      <c r="D274" s="33"/>
      <c r="E274" s="31" t="s">
        <v>49</v>
      </c>
      <c r="F274" s="32"/>
      <c r="G274" s="33"/>
      <c r="H274" s="31" t="s">
        <v>2</v>
      </c>
      <c r="I274" s="32"/>
      <c r="J274" s="33"/>
      <c r="L274" s="1"/>
      <c r="M274" s="31" t="s">
        <v>48</v>
      </c>
      <c r="N274" s="32"/>
      <c r="O274" s="33"/>
      <c r="P274" s="31" t="s">
        <v>49</v>
      </c>
      <c r="Q274" s="32"/>
      <c r="R274" s="33"/>
      <c r="S274" s="31" t="s">
        <v>2</v>
      </c>
      <c r="T274" s="32"/>
      <c r="U274" s="33"/>
    </row>
    <row r="275" spans="1:21" ht="15" customHeight="1">
      <c r="A275" s="2"/>
      <c r="B275" s="37"/>
      <c r="C275" s="38"/>
      <c r="D275" s="39"/>
      <c r="E275" s="37"/>
      <c r="F275" s="38"/>
      <c r="G275" s="39"/>
      <c r="H275" s="34"/>
      <c r="I275" s="35"/>
      <c r="J275" s="36"/>
      <c r="L275" s="2"/>
      <c r="M275" s="37"/>
      <c r="N275" s="38"/>
      <c r="O275" s="39"/>
      <c r="P275" s="37"/>
      <c r="Q275" s="38"/>
      <c r="R275" s="39"/>
      <c r="S275" s="34"/>
      <c r="T275" s="35"/>
      <c r="U275" s="36"/>
    </row>
    <row r="276" spans="1:21" ht="45">
      <c r="A276" s="3" t="s">
        <v>3</v>
      </c>
      <c r="B276" s="4" t="s">
        <v>4</v>
      </c>
      <c r="C276" s="5" t="s">
        <v>5</v>
      </c>
      <c r="D276" s="5" t="s">
        <v>6</v>
      </c>
      <c r="E276" s="4" t="s">
        <v>4</v>
      </c>
      <c r="F276" s="5" t="s">
        <v>5</v>
      </c>
      <c r="G276" s="5" t="s">
        <v>6</v>
      </c>
      <c r="H276" s="6" t="s">
        <v>4</v>
      </c>
      <c r="I276" s="7" t="s">
        <v>5</v>
      </c>
      <c r="J276" s="8" t="s">
        <v>6</v>
      </c>
      <c r="L276" s="3" t="s">
        <v>3</v>
      </c>
      <c r="M276" s="4" t="s">
        <v>4</v>
      </c>
      <c r="N276" s="5" t="s">
        <v>5</v>
      </c>
      <c r="O276" s="5" t="s">
        <v>6</v>
      </c>
      <c r="P276" s="4" t="s">
        <v>4</v>
      </c>
      <c r="Q276" s="5" t="s">
        <v>5</v>
      </c>
      <c r="R276" s="5" t="s">
        <v>6</v>
      </c>
      <c r="S276" s="6" t="s">
        <v>4</v>
      </c>
      <c r="T276" s="7" t="s">
        <v>5</v>
      </c>
      <c r="U276" s="8" t="s">
        <v>6</v>
      </c>
    </row>
    <row r="277" spans="1:21" ht="15">
      <c r="A277" s="1" t="s">
        <v>7</v>
      </c>
      <c r="B277" s="6">
        <v>50</v>
      </c>
      <c r="C277" s="11">
        <v>14</v>
      </c>
      <c r="D277" s="10">
        <f>SUM(B277:C277)</f>
        <v>64</v>
      </c>
      <c r="E277" s="6">
        <v>130323</v>
      </c>
      <c r="F277" s="11">
        <v>122969</v>
      </c>
      <c r="G277" s="10">
        <v>253292</v>
      </c>
      <c r="H277" s="12">
        <f aca="true" t="shared" si="99" ref="H277:H295">B277/E277</f>
        <v>0.00038366213178026904</v>
      </c>
      <c r="I277" s="13">
        <f aca="true" t="shared" si="100" ref="I277:I290">C277/F277</f>
        <v>0.0001138498320714977</v>
      </c>
      <c r="J277" s="14">
        <f aca="true" t="shared" si="101" ref="J277:J295">D277/G277</f>
        <v>0.00025267280451020955</v>
      </c>
      <c r="L277" s="1" t="s">
        <v>7</v>
      </c>
      <c r="M277" s="6">
        <v>40</v>
      </c>
      <c r="N277" s="11">
        <v>37</v>
      </c>
      <c r="O277" s="10">
        <f>SUM(M277:N277)</f>
        <v>77</v>
      </c>
      <c r="P277" s="6">
        <v>188433</v>
      </c>
      <c r="Q277" s="11">
        <v>181364.5</v>
      </c>
      <c r="R277" s="10">
        <v>369797.5</v>
      </c>
      <c r="S277" s="12">
        <f aca="true" t="shared" si="102" ref="S277:S295">M277/P277</f>
        <v>0.0002122770427685172</v>
      </c>
      <c r="T277" s="13">
        <f aca="true" t="shared" si="103" ref="T277:T290">N277/Q277</f>
        <v>0.00020400905359097286</v>
      </c>
      <c r="U277" s="14">
        <f aca="true" t="shared" si="104" ref="U277:U295">O277/R277</f>
        <v>0.00020822206748287913</v>
      </c>
    </row>
    <row r="278" spans="1:21" ht="15">
      <c r="A278" s="1" t="s">
        <v>8</v>
      </c>
      <c r="B278" s="9">
        <v>175</v>
      </c>
      <c r="C278" s="11">
        <v>148</v>
      </c>
      <c r="D278" s="10">
        <f aca="true" t="shared" si="105" ref="D278:D295">SUM(B278:C278)</f>
        <v>323</v>
      </c>
      <c r="E278" s="9">
        <v>144162.5</v>
      </c>
      <c r="F278" s="11">
        <v>138081.5</v>
      </c>
      <c r="G278" s="10">
        <v>282244</v>
      </c>
      <c r="H278" s="15">
        <f t="shared" si="99"/>
        <v>0.0012139079164137693</v>
      </c>
      <c r="I278" s="16">
        <f t="shared" si="100"/>
        <v>0.0010718307666124716</v>
      </c>
      <c r="J278" s="17">
        <f t="shared" si="101"/>
        <v>0.001144399880954068</v>
      </c>
      <c r="L278" s="1" t="s">
        <v>8</v>
      </c>
      <c r="M278" s="9">
        <v>196</v>
      </c>
      <c r="N278" s="11">
        <v>177</v>
      </c>
      <c r="O278" s="10">
        <f aca="true" t="shared" si="106" ref="O278:O295">SUM(M278:N278)</f>
        <v>373</v>
      </c>
      <c r="P278" s="9">
        <v>213271.5</v>
      </c>
      <c r="Q278" s="11">
        <v>201768.5</v>
      </c>
      <c r="R278" s="10">
        <v>415040</v>
      </c>
      <c r="S278" s="15">
        <f t="shared" si="102"/>
        <v>0.0009190163711513259</v>
      </c>
      <c r="T278" s="16">
        <f t="shared" si="103"/>
        <v>0.0008772429789585589</v>
      </c>
      <c r="U278" s="17">
        <f t="shared" si="104"/>
        <v>0.0008987085582112567</v>
      </c>
    </row>
    <row r="279" spans="1:21" ht="15">
      <c r="A279" s="1" t="s">
        <v>9</v>
      </c>
      <c r="B279" s="9">
        <v>297</v>
      </c>
      <c r="C279" s="11">
        <v>323</v>
      </c>
      <c r="D279" s="10">
        <f t="shared" si="105"/>
        <v>620</v>
      </c>
      <c r="E279" s="9">
        <v>147192</v>
      </c>
      <c r="F279" s="11">
        <v>140641.5</v>
      </c>
      <c r="G279" s="10">
        <v>287833.5</v>
      </c>
      <c r="H279" s="15">
        <f t="shared" si="99"/>
        <v>0.0020177727050383174</v>
      </c>
      <c r="I279" s="16">
        <f t="shared" si="100"/>
        <v>0.002296619418877074</v>
      </c>
      <c r="J279" s="17">
        <f t="shared" si="101"/>
        <v>0.0021540230723664897</v>
      </c>
      <c r="L279" s="1" t="s">
        <v>9</v>
      </c>
      <c r="M279" s="9">
        <v>383</v>
      </c>
      <c r="N279" s="11">
        <v>370</v>
      </c>
      <c r="O279" s="10">
        <f t="shared" si="106"/>
        <v>753</v>
      </c>
      <c r="P279" s="9">
        <v>208626.5</v>
      </c>
      <c r="Q279" s="11">
        <v>198901.5</v>
      </c>
      <c r="R279" s="10">
        <v>407528</v>
      </c>
      <c r="S279" s="15">
        <f t="shared" si="102"/>
        <v>0.0018358166388258443</v>
      </c>
      <c r="T279" s="16">
        <f t="shared" si="103"/>
        <v>0.0018602172432083217</v>
      </c>
      <c r="U279" s="17">
        <f t="shared" si="104"/>
        <v>0.0018477258004357983</v>
      </c>
    </row>
    <row r="280" spans="1:21" ht="15">
      <c r="A280" s="1" t="s">
        <v>10</v>
      </c>
      <c r="B280" s="9">
        <v>466</v>
      </c>
      <c r="C280" s="11">
        <v>397</v>
      </c>
      <c r="D280" s="10">
        <f t="shared" si="105"/>
        <v>863</v>
      </c>
      <c r="E280" s="9">
        <v>147082</v>
      </c>
      <c r="F280" s="11">
        <v>139615</v>
      </c>
      <c r="G280" s="10">
        <v>286697</v>
      </c>
      <c r="H280" s="15">
        <f t="shared" si="99"/>
        <v>0.0031683006758134917</v>
      </c>
      <c r="I280" s="16">
        <f t="shared" si="100"/>
        <v>0.002843534004225907</v>
      </c>
      <c r="J280" s="17">
        <f t="shared" si="101"/>
        <v>0.003010146600766663</v>
      </c>
      <c r="L280" s="1" t="s">
        <v>10</v>
      </c>
      <c r="M280" s="9">
        <v>539</v>
      </c>
      <c r="N280" s="11">
        <v>485</v>
      </c>
      <c r="O280" s="10">
        <f t="shared" si="106"/>
        <v>1024</v>
      </c>
      <c r="P280" s="9">
        <v>203846</v>
      </c>
      <c r="Q280" s="11">
        <v>192559.5</v>
      </c>
      <c r="R280" s="10">
        <v>396405.5</v>
      </c>
      <c r="S280" s="15">
        <f t="shared" si="102"/>
        <v>0.00264415293898335</v>
      </c>
      <c r="T280" s="16">
        <f t="shared" si="103"/>
        <v>0.0025187020115860293</v>
      </c>
      <c r="U280" s="17">
        <f t="shared" si="104"/>
        <v>0.002583213401428588</v>
      </c>
    </row>
    <row r="281" spans="1:21" ht="15">
      <c r="A281" s="1" t="s">
        <v>11</v>
      </c>
      <c r="B281" s="9">
        <v>481</v>
      </c>
      <c r="C281" s="11">
        <v>545</v>
      </c>
      <c r="D281" s="10">
        <f t="shared" si="105"/>
        <v>1026</v>
      </c>
      <c r="E281" s="9">
        <v>140257.5</v>
      </c>
      <c r="F281" s="11">
        <v>136450</v>
      </c>
      <c r="G281" s="10">
        <v>276707.5</v>
      </c>
      <c r="H281" s="15">
        <f t="shared" si="99"/>
        <v>0.0034294066270965902</v>
      </c>
      <c r="I281" s="16">
        <f t="shared" si="100"/>
        <v>0.003994137046537193</v>
      </c>
      <c r="J281" s="17">
        <f t="shared" si="101"/>
        <v>0.003707886486632997</v>
      </c>
      <c r="L281" s="1" t="s">
        <v>11</v>
      </c>
      <c r="M281" s="9">
        <v>698</v>
      </c>
      <c r="N281" s="11">
        <v>736</v>
      </c>
      <c r="O281" s="10">
        <f t="shared" si="106"/>
        <v>1434</v>
      </c>
      <c r="P281" s="9">
        <v>197611.5</v>
      </c>
      <c r="Q281" s="11">
        <v>193728.5</v>
      </c>
      <c r="R281" s="10">
        <v>391340</v>
      </c>
      <c r="S281" s="15">
        <f t="shared" si="102"/>
        <v>0.003532183096631522</v>
      </c>
      <c r="T281" s="16">
        <f t="shared" si="103"/>
        <v>0.00379913125843642</v>
      </c>
      <c r="U281" s="17">
        <f t="shared" si="104"/>
        <v>0.003664332805233301</v>
      </c>
    </row>
    <row r="282" spans="1:21" ht="15">
      <c r="A282" s="1" t="s">
        <v>12</v>
      </c>
      <c r="B282" s="9">
        <v>641</v>
      </c>
      <c r="C282" s="11">
        <v>722</v>
      </c>
      <c r="D282" s="10">
        <f t="shared" si="105"/>
        <v>1363</v>
      </c>
      <c r="E282" s="9">
        <v>136603.5</v>
      </c>
      <c r="F282" s="11">
        <v>138533</v>
      </c>
      <c r="G282" s="10">
        <v>275136.5</v>
      </c>
      <c r="H282" s="15">
        <f t="shared" si="99"/>
        <v>0.004692412712705018</v>
      </c>
      <c r="I282" s="16">
        <f t="shared" si="100"/>
        <v>0.005211754599987007</v>
      </c>
      <c r="J282" s="17">
        <f t="shared" si="101"/>
        <v>0.004953904698213432</v>
      </c>
      <c r="L282" s="1" t="s">
        <v>12</v>
      </c>
      <c r="M282" s="9">
        <v>766</v>
      </c>
      <c r="N282" s="11">
        <v>852</v>
      </c>
      <c r="O282" s="10">
        <f t="shared" si="106"/>
        <v>1618</v>
      </c>
      <c r="P282" s="9">
        <v>196088.5</v>
      </c>
      <c r="Q282" s="11">
        <v>199802</v>
      </c>
      <c r="R282" s="10">
        <v>395890.5</v>
      </c>
      <c r="S282" s="15">
        <f t="shared" si="102"/>
        <v>0.003906399406390482</v>
      </c>
      <c r="T282" s="16">
        <f t="shared" si="103"/>
        <v>0.00426422157936357</v>
      </c>
      <c r="U282" s="17">
        <f t="shared" si="104"/>
        <v>0.0040869887001582506</v>
      </c>
    </row>
    <row r="283" spans="1:21" ht="15">
      <c r="A283" s="1" t="s">
        <v>13</v>
      </c>
      <c r="B283" s="9">
        <v>906</v>
      </c>
      <c r="C283" s="11">
        <v>966</v>
      </c>
      <c r="D283" s="10">
        <f t="shared" si="105"/>
        <v>1872</v>
      </c>
      <c r="E283" s="9">
        <v>142148</v>
      </c>
      <c r="F283" s="11">
        <v>148590</v>
      </c>
      <c r="G283" s="10">
        <v>290738</v>
      </c>
      <c r="H283" s="15">
        <f t="shared" si="99"/>
        <v>0.006373638742718856</v>
      </c>
      <c r="I283" s="16">
        <f t="shared" si="100"/>
        <v>0.0065011104381183125</v>
      </c>
      <c r="J283" s="17">
        <f t="shared" si="101"/>
        <v>0.00643878681149351</v>
      </c>
      <c r="L283" s="1" t="s">
        <v>13</v>
      </c>
      <c r="M283" s="9">
        <v>1099</v>
      </c>
      <c r="N283" s="11">
        <v>1192</v>
      </c>
      <c r="O283" s="10">
        <f t="shared" si="106"/>
        <v>2291</v>
      </c>
      <c r="P283" s="9">
        <v>204905</v>
      </c>
      <c r="Q283" s="11">
        <v>210090.5</v>
      </c>
      <c r="R283" s="10">
        <v>414995.5</v>
      </c>
      <c r="S283" s="15">
        <f t="shared" si="102"/>
        <v>0.0053634611161269856</v>
      </c>
      <c r="T283" s="16">
        <f t="shared" si="103"/>
        <v>0.005673745362117754</v>
      </c>
      <c r="U283" s="17">
        <f t="shared" si="104"/>
        <v>0.005520541789007351</v>
      </c>
    </row>
    <row r="284" spans="1:21" ht="15">
      <c r="A284" s="1" t="s">
        <v>14</v>
      </c>
      <c r="B284" s="9">
        <v>1431</v>
      </c>
      <c r="C284" s="11">
        <v>1317</v>
      </c>
      <c r="D284" s="10">
        <f t="shared" si="105"/>
        <v>2748</v>
      </c>
      <c r="E284" s="9">
        <v>140864</v>
      </c>
      <c r="F284" s="11">
        <v>148417</v>
      </c>
      <c r="G284" s="10">
        <v>289281</v>
      </c>
      <c r="H284" s="15">
        <f t="shared" si="99"/>
        <v>0.010158734666060881</v>
      </c>
      <c r="I284" s="16">
        <f t="shared" si="100"/>
        <v>0.008873646549923526</v>
      </c>
      <c r="J284" s="17">
        <f t="shared" si="101"/>
        <v>0.009499414064525495</v>
      </c>
      <c r="L284" s="1" t="s">
        <v>14</v>
      </c>
      <c r="M284" s="9">
        <v>1703</v>
      </c>
      <c r="N284" s="11">
        <v>1550</v>
      </c>
      <c r="O284" s="10">
        <f t="shared" si="106"/>
        <v>3253</v>
      </c>
      <c r="P284" s="9">
        <v>203167</v>
      </c>
      <c r="Q284" s="11">
        <v>202213.5</v>
      </c>
      <c r="R284" s="10">
        <v>405380.5</v>
      </c>
      <c r="S284" s="15">
        <f t="shared" si="102"/>
        <v>0.0083822668051406</v>
      </c>
      <c r="T284" s="16">
        <f t="shared" si="103"/>
        <v>0.0076651657777547</v>
      </c>
      <c r="U284" s="17">
        <f t="shared" si="104"/>
        <v>0.008024559642114014</v>
      </c>
    </row>
    <row r="285" spans="1:21" ht="15">
      <c r="A285" s="1" t="s">
        <v>15</v>
      </c>
      <c r="B285" s="9">
        <v>2617</v>
      </c>
      <c r="C285" s="11">
        <v>2197</v>
      </c>
      <c r="D285" s="10">
        <f t="shared" si="105"/>
        <v>4814</v>
      </c>
      <c r="E285" s="9">
        <v>163417</v>
      </c>
      <c r="F285" s="11">
        <v>173021</v>
      </c>
      <c r="G285" s="10">
        <v>336438</v>
      </c>
      <c r="H285" s="15">
        <f t="shared" si="99"/>
        <v>0.016014245763904613</v>
      </c>
      <c r="I285" s="16">
        <f t="shared" si="100"/>
        <v>0.01269788060408852</v>
      </c>
      <c r="J285" s="17">
        <f t="shared" si="101"/>
        <v>0.014308728502725614</v>
      </c>
      <c r="L285" s="1" t="s">
        <v>15</v>
      </c>
      <c r="M285" s="9">
        <v>3404</v>
      </c>
      <c r="N285" s="11">
        <v>2553</v>
      </c>
      <c r="O285" s="10">
        <f t="shared" si="106"/>
        <v>5957</v>
      </c>
      <c r="P285" s="9">
        <v>228348.5</v>
      </c>
      <c r="Q285" s="11">
        <v>229087</v>
      </c>
      <c r="R285" s="10">
        <v>457435.5</v>
      </c>
      <c r="S285" s="15">
        <f t="shared" si="102"/>
        <v>0.014907039021495653</v>
      </c>
      <c r="T285" s="16">
        <f t="shared" si="103"/>
        <v>0.011144237778660509</v>
      </c>
      <c r="U285" s="17">
        <f t="shared" si="104"/>
        <v>0.013022601000578223</v>
      </c>
    </row>
    <row r="286" spans="1:21" ht="15">
      <c r="A286" s="1" t="s">
        <v>16</v>
      </c>
      <c r="B286" s="9">
        <v>5154</v>
      </c>
      <c r="C286" s="11">
        <v>3927</v>
      </c>
      <c r="D286" s="10">
        <f t="shared" si="105"/>
        <v>9081</v>
      </c>
      <c r="E286" s="9">
        <v>166165</v>
      </c>
      <c r="F286" s="11">
        <v>179090</v>
      </c>
      <c r="G286" s="10">
        <v>345255</v>
      </c>
      <c r="H286" s="15">
        <f t="shared" si="99"/>
        <v>0.031017362260403816</v>
      </c>
      <c r="I286" s="16">
        <f t="shared" si="100"/>
        <v>0.021927522474733376</v>
      </c>
      <c r="J286" s="17">
        <f t="shared" si="101"/>
        <v>0.026302298301255595</v>
      </c>
      <c r="L286" s="1" t="s">
        <v>16</v>
      </c>
      <c r="M286" s="9">
        <v>6154</v>
      </c>
      <c r="N286" s="11">
        <v>4414</v>
      </c>
      <c r="O286" s="10">
        <f t="shared" si="106"/>
        <v>10568</v>
      </c>
      <c r="P286" s="9">
        <v>221972.5</v>
      </c>
      <c r="Q286" s="11">
        <v>224253.5</v>
      </c>
      <c r="R286" s="10">
        <v>446226</v>
      </c>
      <c r="S286" s="15">
        <f t="shared" si="102"/>
        <v>0.02772415501920283</v>
      </c>
      <c r="T286" s="16">
        <f t="shared" si="103"/>
        <v>0.01968308186940226</v>
      </c>
      <c r="U286" s="17">
        <f t="shared" si="104"/>
        <v>0.02368306642822247</v>
      </c>
    </row>
    <row r="287" spans="1:21" ht="15">
      <c r="A287" s="1" t="s">
        <v>17</v>
      </c>
      <c r="B287" s="9">
        <v>8937</v>
      </c>
      <c r="C287" s="11">
        <v>6673</v>
      </c>
      <c r="D287" s="10">
        <f t="shared" si="105"/>
        <v>15610</v>
      </c>
      <c r="E287" s="9">
        <v>160526</v>
      </c>
      <c r="F287" s="11">
        <v>173646.5</v>
      </c>
      <c r="G287" s="10">
        <v>334172.5</v>
      </c>
      <c r="H287" s="15">
        <f t="shared" si="99"/>
        <v>0.0556732242751953</v>
      </c>
      <c r="I287" s="16">
        <f t="shared" si="100"/>
        <v>0.03842864670465572</v>
      </c>
      <c r="J287" s="17">
        <f t="shared" si="101"/>
        <v>0.04671240152915036</v>
      </c>
      <c r="L287" s="1" t="s">
        <v>17</v>
      </c>
      <c r="M287" s="9">
        <v>10179</v>
      </c>
      <c r="N287" s="11">
        <v>7173</v>
      </c>
      <c r="O287" s="10">
        <f t="shared" si="106"/>
        <v>17352</v>
      </c>
      <c r="P287" s="9">
        <v>207853.5</v>
      </c>
      <c r="Q287" s="11">
        <v>214301</v>
      </c>
      <c r="R287" s="10">
        <v>422154.5</v>
      </c>
      <c r="S287" s="15">
        <f t="shared" si="102"/>
        <v>0.048971992292648425</v>
      </c>
      <c r="T287" s="16">
        <f t="shared" si="103"/>
        <v>0.03347161235831844</v>
      </c>
      <c r="U287" s="17">
        <f t="shared" si="104"/>
        <v>0.04110343487988402</v>
      </c>
    </row>
    <row r="288" spans="1:21" ht="15">
      <c r="A288" s="1" t="s">
        <v>18</v>
      </c>
      <c r="B288" s="9">
        <v>14130</v>
      </c>
      <c r="C288" s="11">
        <v>10163</v>
      </c>
      <c r="D288" s="10">
        <f t="shared" si="105"/>
        <v>24293</v>
      </c>
      <c r="E288" s="9">
        <v>151229.5</v>
      </c>
      <c r="F288" s="11">
        <v>166527</v>
      </c>
      <c r="G288" s="10">
        <v>317756.5</v>
      </c>
      <c r="H288" s="15">
        <f t="shared" si="99"/>
        <v>0.09343415140564507</v>
      </c>
      <c r="I288" s="16">
        <f t="shared" si="100"/>
        <v>0.06102914242134909</v>
      </c>
      <c r="J288" s="17">
        <f t="shared" si="101"/>
        <v>0.07645162254745379</v>
      </c>
      <c r="L288" s="1" t="s">
        <v>18</v>
      </c>
      <c r="M288" s="9">
        <v>15412</v>
      </c>
      <c r="N288" s="11">
        <v>11365</v>
      </c>
      <c r="O288" s="10">
        <f t="shared" si="106"/>
        <v>26777</v>
      </c>
      <c r="P288" s="9">
        <v>189099</v>
      </c>
      <c r="Q288" s="11">
        <v>200079.5</v>
      </c>
      <c r="R288" s="10">
        <v>389178.5</v>
      </c>
      <c r="S288" s="15">
        <f t="shared" si="102"/>
        <v>0.08150228187351599</v>
      </c>
      <c r="T288" s="16">
        <f t="shared" si="103"/>
        <v>0.05680242103763754</v>
      </c>
      <c r="U288" s="17">
        <f t="shared" si="104"/>
        <v>0.06880390360721365</v>
      </c>
    </row>
    <row r="289" spans="1:21" ht="15">
      <c r="A289" s="1" t="s">
        <v>19</v>
      </c>
      <c r="B289" s="9">
        <v>20961</v>
      </c>
      <c r="C289" s="11">
        <v>13400</v>
      </c>
      <c r="D289" s="10">
        <f t="shared" si="105"/>
        <v>34361</v>
      </c>
      <c r="E289" s="9">
        <v>149767</v>
      </c>
      <c r="F289" s="11">
        <v>167557.5</v>
      </c>
      <c r="G289" s="10">
        <v>317324.5</v>
      </c>
      <c r="H289" s="15">
        <f t="shared" si="99"/>
        <v>0.13995740049543626</v>
      </c>
      <c r="I289" s="16">
        <f t="shared" si="100"/>
        <v>0.07997254673768706</v>
      </c>
      <c r="J289" s="17">
        <f t="shared" si="101"/>
        <v>0.10828347637828153</v>
      </c>
      <c r="L289" s="1" t="s">
        <v>19</v>
      </c>
      <c r="M289" s="9">
        <v>22653</v>
      </c>
      <c r="N289" s="11">
        <v>15825</v>
      </c>
      <c r="O289" s="10">
        <f t="shared" si="106"/>
        <v>38478</v>
      </c>
      <c r="P289" s="9">
        <v>181024.5</v>
      </c>
      <c r="Q289" s="11">
        <v>196093</v>
      </c>
      <c r="R289" s="10">
        <v>377117.5</v>
      </c>
      <c r="S289" s="15">
        <f t="shared" si="102"/>
        <v>0.12513775759634746</v>
      </c>
      <c r="T289" s="16">
        <f t="shared" si="103"/>
        <v>0.08070150387826185</v>
      </c>
      <c r="U289" s="17">
        <f t="shared" si="104"/>
        <v>0.10203186009665423</v>
      </c>
    </row>
    <row r="290" spans="1:21" ht="15">
      <c r="A290" s="1" t="s">
        <v>20</v>
      </c>
      <c r="B290" s="9">
        <v>23949</v>
      </c>
      <c r="C290" s="11">
        <v>15539</v>
      </c>
      <c r="D290" s="10">
        <f t="shared" si="105"/>
        <v>39488</v>
      </c>
      <c r="E290" s="9">
        <v>139738.5</v>
      </c>
      <c r="F290" s="11">
        <v>158485</v>
      </c>
      <c r="G290" s="10">
        <v>298223.5</v>
      </c>
      <c r="H290" s="15">
        <f t="shared" si="99"/>
        <v>0.17138440730364216</v>
      </c>
      <c r="I290" s="16">
        <f t="shared" si="100"/>
        <v>0.09804713379815125</v>
      </c>
      <c r="J290" s="17">
        <f t="shared" si="101"/>
        <v>0.13241075904481034</v>
      </c>
      <c r="L290" s="1" t="s">
        <v>20</v>
      </c>
      <c r="M290" s="9">
        <v>26248</v>
      </c>
      <c r="N290" s="11">
        <v>17657</v>
      </c>
      <c r="O290" s="10">
        <f t="shared" si="106"/>
        <v>43905</v>
      </c>
      <c r="P290" s="9">
        <v>158375</v>
      </c>
      <c r="Q290" s="11">
        <v>172540.5</v>
      </c>
      <c r="R290" s="10">
        <v>330915.5</v>
      </c>
      <c r="S290" s="15">
        <f t="shared" si="102"/>
        <v>0.16573322809786897</v>
      </c>
      <c r="T290" s="16">
        <f t="shared" si="103"/>
        <v>0.10233539371915579</v>
      </c>
      <c r="U290" s="17">
        <f t="shared" si="104"/>
        <v>0.13267737534204352</v>
      </c>
    </row>
    <row r="291" spans="1:21" ht="15">
      <c r="A291" s="1" t="s">
        <v>21</v>
      </c>
      <c r="B291" s="9">
        <v>21038</v>
      </c>
      <c r="C291" s="11">
        <v>14482</v>
      </c>
      <c r="D291" s="10">
        <f t="shared" si="105"/>
        <v>35520</v>
      </c>
      <c r="E291" s="9">
        <v>104354.5</v>
      </c>
      <c r="F291" s="11">
        <v>121272</v>
      </c>
      <c r="G291" s="10">
        <v>225626.5</v>
      </c>
      <c r="H291" s="15">
        <f t="shared" si="99"/>
        <v>0.20160127258527424</v>
      </c>
      <c r="I291" s="16">
        <f>C291/F291</f>
        <v>0.11941750775117092</v>
      </c>
      <c r="J291" s="17">
        <f t="shared" si="101"/>
        <v>0.15742831626604145</v>
      </c>
      <c r="L291" s="1" t="s">
        <v>21</v>
      </c>
      <c r="M291" s="9">
        <v>20849</v>
      </c>
      <c r="N291" s="11">
        <v>15661</v>
      </c>
      <c r="O291" s="10">
        <f t="shared" si="106"/>
        <v>36510</v>
      </c>
      <c r="P291" s="9">
        <v>109525.5</v>
      </c>
      <c r="Q291" s="11">
        <v>124533.5</v>
      </c>
      <c r="R291" s="10">
        <v>234059</v>
      </c>
      <c r="S291" s="15">
        <f t="shared" si="102"/>
        <v>0.19035749665602988</v>
      </c>
      <c r="T291" s="16">
        <f>N291/Q291</f>
        <v>0.125757326341908</v>
      </c>
      <c r="U291" s="17">
        <f t="shared" si="104"/>
        <v>0.15598631114377146</v>
      </c>
    </row>
    <row r="292" spans="1:21" ht="15">
      <c r="A292" s="1" t="s">
        <v>22</v>
      </c>
      <c r="B292" s="9">
        <v>17831</v>
      </c>
      <c r="C292" s="11">
        <v>14913</v>
      </c>
      <c r="D292" s="10">
        <f t="shared" si="105"/>
        <v>32744</v>
      </c>
      <c r="E292" s="9">
        <v>85112.5</v>
      </c>
      <c r="F292" s="11">
        <v>108930.5</v>
      </c>
      <c r="G292" s="10">
        <v>194043</v>
      </c>
      <c r="H292" s="15">
        <f t="shared" si="99"/>
        <v>0.20949919224555735</v>
      </c>
      <c r="I292" s="16">
        <f>C292/F292</f>
        <v>0.13690380563753954</v>
      </c>
      <c r="J292" s="17">
        <f t="shared" si="101"/>
        <v>0.16874610266796536</v>
      </c>
      <c r="L292" s="1" t="s">
        <v>22</v>
      </c>
      <c r="M292" s="9">
        <v>17913</v>
      </c>
      <c r="N292" s="11">
        <v>16144</v>
      </c>
      <c r="O292" s="10">
        <f t="shared" si="106"/>
        <v>34057</v>
      </c>
      <c r="P292" s="9">
        <v>90774</v>
      </c>
      <c r="Q292" s="11">
        <v>116455</v>
      </c>
      <c r="R292" s="10">
        <v>207229</v>
      </c>
      <c r="S292" s="15">
        <f t="shared" si="102"/>
        <v>0.19733624165509947</v>
      </c>
      <c r="T292" s="16">
        <f>N292/Q292</f>
        <v>0.1386286548452192</v>
      </c>
      <c r="U292" s="17">
        <f t="shared" si="104"/>
        <v>0.16434475869690052</v>
      </c>
    </row>
    <row r="293" spans="1:21" ht="15">
      <c r="A293" s="1" t="s">
        <v>23</v>
      </c>
      <c r="B293" s="9">
        <v>13655</v>
      </c>
      <c r="C293" s="11">
        <v>14200</v>
      </c>
      <c r="D293" s="10">
        <f t="shared" si="105"/>
        <v>27855</v>
      </c>
      <c r="E293" s="9">
        <v>66518.5</v>
      </c>
      <c r="F293" s="11">
        <v>99597</v>
      </c>
      <c r="G293" s="10">
        <v>166115.5</v>
      </c>
      <c r="H293" s="15">
        <f t="shared" si="99"/>
        <v>0.20528123755045588</v>
      </c>
      <c r="I293" s="16">
        <f>C293/F293</f>
        <v>0.14257457553942388</v>
      </c>
      <c r="J293" s="17">
        <f t="shared" si="101"/>
        <v>0.1676845327498036</v>
      </c>
      <c r="L293" s="1" t="s">
        <v>23</v>
      </c>
      <c r="M293" s="9">
        <v>13520</v>
      </c>
      <c r="N293" s="11">
        <v>14909</v>
      </c>
      <c r="O293" s="10">
        <f t="shared" si="106"/>
        <v>28429</v>
      </c>
      <c r="P293" s="9">
        <v>69308.5</v>
      </c>
      <c r="Q293" s="11">
        <v>107318</v>
      </c>
      <c r="R293" s="10">
        <v>176626.5</v>
      </c>
      <c r="S293" s="15">
        <f t="shared" si="102"/>
        <v>0.19506986877511417</v>
      </c>
      <c r="T293" s="16">
        <f>N293/Q293</f>
        <v>0.1389235729327792</v>
      </c>
      <c r="U293" s="17">
        <f t="shared" si="104"/>
        <v>0.1609554625155342</v>
      </c>
    </row>
    <row r="294" spans="1:21" ht="15">
      <c r="A294" s="1" t="s">
        <v>24</v>
      </c>
      <c r="B294" s="9">
        <v>6716</v>
      </c>
      <c r="C294" s="11">
        <v>8865</v>
      </c>
      <c r="D294" s="10">
        <f t="shared" si="105"/>
        <v>15581</v>
      </c>
      <c r="E294" s="9">
        <v>39371</v>
      </c>
      <c r="F294" s="11">
        <v>72592.5</v>
      </c>
      <c r="G294" s="10">
        <v>111963.5</v>
      </c>
      <c r="H294" s="15">
        <f t="shared" si="99"/>
        <v>0.1705824083716441</v>
      </c>
      <c r="I294" s="16">
        <f>C294/F294</f>
        <v>0.12212005372455832</v>
      </c>
      <c r="J294" s="17">
        <f t="shared" si="101"/>
        <v>0.13916142314236335</v>
      </c>
      <c r="L294" s="1" t="s">
        <v>24</v>
      </c>
      <c r="M294" s="9">
        <v>6115</v>
      </c>
      <c r="N294" s="11">
        <v>9307</v>
      </c>
      <c r="O294" s="10">
        <f t="shared" si="106"/>
        <v>15422</v>
      </c>
      <c r="P294" s="9">
        <v>39975.5</v>
      </c>
      <c r="Q294" s="11">
        <v>77801.5</v>
      </c>
      <c r="R294" s="10">
        <v>117777</v>
      </c>
      <c r="S294" s="15">
        <f t="shared" si="102"/>
        <v>0.15296869332466134</v>
      </c>
      <c r="T294" s="16">
        <f>N294/Q294</f>
        <v>0.1196249429638246</v>
      </c>
      <c r="U294" s="17">
        <f t="shared" si="104"/>
        <v>0.1309423741477538</v>
      </c>
    </row>
    <row r="295" spans="1:21" ht="15">
      <c r="A295" s="1" t="s">
        <v>25</v>
      </c>
      <c r="B295" s="9">
        <v>2220</v>
      </c>
      <c r="C295" s="11">
        <v>4548</v>
      </c>
      <c r="D295" s="10">
        <f t="shared" si="105"/>
        <v>6768</v>
      </c>
      <c r="E295" s="9">
        <v>18592.5</v>
      </c>
      <c r="F295" s="11">
        <v>49881</v>
      </c>
      <c r="G295" s="10">
        <v>68473.5</v>
      </c>
      <c r="H295" s="15">
        <f t="shared" si="99"/>
        <v>0.11940298507462686</v>
      </c>
      <c r="I295" s="16">
        <f>C295/F295</f>
        <v>0.09117700126300596</v>
      </c>
      <c r="J295" s="17">
        <f t="shared" si="101"/>
        <v>0.09884115752809482</v>
      </c>
      <c r="L295" s="1" t="s">
        <v>25</v>
      </c>
      <c r="M295" s="9">
        <v>1851</v>
      </c>
      <c r="N295" s="11">
        <v>4064</v>
      </c>
      <c r="O295" s="10">
        <f t="shared" si="106"/>
        <v>5915</v>
      </c>
      <c r="P295" s="9">
        <v>18087.5</v>
      </c>
      <c r="Q295" s="11">
        <v>48969</v>
      </c>
      <c r="R295" s="10">
        <v>67056.5</v>
      </c>
      <c r="S295" s="15">
        <f t="shared" si="102"/>
        <v>0.10233586731167933</v>
      </c>
      <c r="T295" s="16">
        <f>N295/Q295</f>
        <v>0.08299128019767608</v>
      </c>
      <c r="U295" s="17">
        <f t="shared" si="104"/>
        <v>0.08820919672216712</v>
      </c>
    </row>
    <row r="296" spans="1:21" ht="15">
      <c r="A296" s="1"/>
      <c r="B296" s="27"/>
      <c r="C296" s="11"/>
      <c r="D296" s="10"/>
      <c r="E296" s="27"/>
      <c r="F296" s="11"/>
      <c r="G296" s="10"/>
      <c r="H296" s="18"/>
      <c r="I296" s="19"/>
      <c r="J296" s="20"/>
      <c r="L296" s="1"/>
      <c r="M296" s="27"/>
      <c r="N296" s="11"/>
      <c r="O296" s="10"/>
      <c r="P296" s="27"/>
      <c r="Q296" s="11"/>
      <c r="R296" s="10"/>
      <c r="S296" s="18"/>
      <c r="T296" s="19"/>
      <c r="U296" s="20"/>
    </row>
    <row r="297" spans="1:21" ht="15">
      <c r="A297" s="21" t="s">
        <v>6</v>
      </c>
      <c r="B297" s="4">
        <f aca="true" t="shared" si="107" ref="B297:G297">SUM(B277:B295)</f>
        <v>141655</v>
      </c>
      <c r="C297" s="5">
        <f t="shared" si="107"/>
        <v>113339</v>
      </c>
      <c r="D297" s="22">
        <f t="shared" si="107"/>
        <v>254994</v>
      </c>
      <c r="E297" s="4">
        <f t="shared" si="107"/>
        <v>2373424.5</v>
      </c>
      <c r="F297" s="5">
        <f t="shared" si="107"/>
        <v>2583897</v>
      </c>
      <c r="G297" s="22">
        <f t="shared" si="107"/>
        <v>4957321.5</v>
      </c>
      <c r="H297" s="28">
        <f>B297/E297</f>
        <v>0.05968380287639232</v>
      </c>
      <c r="I297" s="29">
        <f>C297/F297</f>
        <v>0.04386359053785813</v>
      </c>
      <c r="J297" s="30">
        <f>D297/G297</f>
        <v>0.051437858125602705</v>
      </c>
      <c r="L297" s="21" t="s">
        <v>6</v>
      </c>
      <c r="M297" s="4">
        <f aca="true" t="shared" si="108" ref="M297:R297">SUM(M277:M295)</f>
        <v>149722</v>
      </c>
      <c r="N297" s="5">
        <f t="shared" si="108"/>
        <v>124471</v>
      </c>
      <c r="O297" s="22">
        <f t="shared" si="108"/>
        <v>274193</v>
      </c>
      <c r="P297" s="4">
        <f t="shared" si="108"/>
        <v>3130293</v>
      </c>
      <c r="Q297" s="5">
        <f t="shared" si="108"/>
        <v>3291860</v>
      </c>
      <c r="R297" s="22">
        <f t="shared" si="108"/>
        <v>6422153</v>
      </c>
      <c r="S297" s="28">
        <f>M297/P297</f>
        <v>0.04783002741276935</v>
      </c>
      <c r="T297" s="29">
        <f>N297/Q297</f>
        <v>0.03781175384129337</v>
      </c>
      <c r="U297" s="30">
        <f>O297/R297</f>
        <v>0.04269487195337763</v>
      </c>
    </row>
    <row r="300" spans="1:12" s="23" customFormat="1" ht="15">
      <c r="A300" s="26" t="s">
        <v>51</v>
      </c>
      <c r="L300" s="26" t="s">
        <v>52</v>
      </c>
    </row>
    <row r="301" spans="1:21" ht="15" customHeight="1">
      <c r="A301" s="1"/>
      <c r="B301" s="31" t="s">
        <v>48</v>
      </c>
      <c r="C301" s="32"/>
      <c r="D301" s="33"/>
      <c r="E301" s="31" t="s">
        <v>50</v>
      </c>
      <c r="F301" s="32"/>
      <c r="G301" s="33"/>
      <c r="H301" s="31" t="s">
        <v>2</v>
      </c>
      <c r="I301" s="32"/>
      <c r="J301" s="33"/>
      <c r="L301" s="1"/>
      <c r="M301" s="31" t="s">
        <v>48</v>
      </c>
      <c r="N301" s="32"/>
      <c r="O301" s="33"/>
      <c r="P301" s="31" t="s">
        <v>50</v>
      </c>
      <c r="Q301" s="32"/>
      <c r="R301" s="33"/>
      <c r="S301" s="31" t="s">
        <v>2</v>
      </c>
      <c r="T301" s="32"/>
      <c r="U301" s="33"/>
    </row>
    <row r="302" spans="1:21" ht="15" customHeight="1">
      <c r="A302" s="2"/>
      <c r="B302" s="37"/>
      <c r="C302" s="38"/>
      <c r="D302" s="39"/>
      <c r="E302" s="37"/>
      <c r="F302" s="38"/>
      <c r="G302" s="39"/>
      <c r="H302" s="34"/>
      <c r="I302" s="35"/>
      <c r="J302" s="36"/>
      <c r="L302" s="2"/>
      <c r="M302" s="37"/>
      <c r="N302" s="38"/>
      <c r="O302" s="39"/>
      <c r="P302" s="37"/>
      <c r="Q302" s="38"/>
      <c r="R302" s="39"/>
      <c r="S302" s="34"/>
      <c r="T302" s="35"/>
      <c r="U302" s="36"/>
    </row>
    <row r="303" spans="1:21" ht="45">
      <c r="A303" s="3" t="s">
        <v>3</v>
      </c>
      <c r="B303" s="4" t="s">
        <v>4</v>
      </c>
      <c r="C303" s="5" t="s">
        <v>5</v>
      </c>
      <c r="D303" s="5" t="s">
        <v>6</v>
      </c>
      <c r="E303" s="4" t="s">
        <v>4</v>
      </c>
      <c r="F303" s="5" t="s">
        <v>5</v>
      </c>
      <c r="G303" s="5" t="s">
        <v>6</v>
      </c>
      <c r="H303" s="6" t="s">
        <v>4</v>
      </c>
      <c r="I303" s="7" t="s">
        <v>5</v>
      </c>
      <c r="J303" s="8" t="s">
        <v>6</v>
      </c>
      <c r="L303" s="3" t="s">
        <v>3</v>
      </c>
      <c r="M303" s="4" t="s">
        <v>4</v>
      </c>
      <c r="N303" s="5" t="s">
        <v>5</v>
      </c>
      <c r="O303" s="5" t="s">
        <v>6</v>
      </c>
      <c r="P303" s="4" t="s">
        <v>4</v>
      </c>
      <c r="Q303" s="5" t="s">
        <v>5</v>
      </c>
      <c r="R303" s="5" t="s">
        <v>6</v>
      </c>
      <c r="S303" s="6" t="s">
        <v>4</v>
      </c>
      <c r="T303" s="7" t="s">
        <v>5</v>
      </c>
      <c r="U303" s="8" t="s">
        <v>6</v>
      </c>
    </row>
    <row r="304" spans="1:21" ht="15">
      <c r="A304" s="1" t="s">
        <v>7</v>
      </c>
      <c r="B304" s="6">
        <v>3</v>
      </c>
      <c r="C304" s="11">
        <v>3</v>
      </c>
      <c r="D304" s="10">
        <f>SUM(B304:C304)</f>
        <v>6</v>
      </c>
      <c r="E304" s="6">
        <v>10499.5</v>
      </c>
      <c r="F304" s="11">
        <v>10620</v>
      </c>
      <c r="G304" s="10">
        <v>21119.5</v>
      </c>
      <c r="H304" s="12">
        <f aca="true" t="shared" si="109" ref="H304:H322">B304/E304</f>
        <v>0.0002857278918043716</v>
      </c>
      <c r="I304" s="13">
        <f aca="true" t="shared" si="110" ref="I304:I317">C304/F304</f>
        <v>0.0002824858757062147</v>
      </c>
      <c r="J304" s="14">
        <f aca="true" t="shared" si="111" ref="J304:J322">D304/G304</f>
        <v>0.00028409763488718956</v>
      </c>
      <c r="L304" s="1" t="s">
        <v>7</v>
      </c>
      <c r="M304" s="6">
        <v>2</v>
      </c>
      <c r="N304" s="11">
        <v>5</v>
      </c>
      <c r="O304" s="10">
        <f>SUM(M304:N304)</f>
        <v>7</v>
      </c>
      <c r="P304" s="6">
        <v>9138.5</v>
      </c>
      <c r="Q304" s="11">
        <v>9001.5</v>
      </c>
      <c r="R304" s="10">
        <v>18140</v>
      </c>
      <c r="S304" s="12">
        <f aca="true" t="shared" si="112" ref="S304:S322">M304/P304</f>
        <v>0.00021885429775127209</v>
      </c>
      <c r="T304" s="13">
        <f aca="true" t="shared" si="113" ref="T304:T317">N304/Q304</f>
        <v>0.0005554629783924901</v>
      </c>
      <c r="U304" s="14">
        <f aca="true" t="shared" si="114" ref="U304:U322">O304/R304</f>
        <v>0.0003858875413450937</v>
      </c>
    </row>
    <row r="305" spans="1:21" ht="15">
      <c r="A305" s="1" t="s">
        <v>8</v>
      </c>
      <c r="B305" s="9">
        <v>4</v>
      </c>
      <c r="C305" s="11">
        <v>4</v>
      </c>
      <c r="D305" s="10">
        <f aca="true" t="shared" si="115" ref="D305:D322">SUM(B305:C305)</f>
        <v>8</v>
      </c>
      <c r="E305" s="9">
        <v>14242.5</v>
      </c>
      <c r="F305" s="11">
        <v>13955.5</v>
      </c>
      <c r="G305" s="10">
        <v>28198</v>
      </c>
      <c r="H305" s="15">
        <f t="shared" si="109"/>
        <v>0.000280849569949096</v>
      </c>
      <c r="I305" s="16">
        <f t="shared" si="110"/>
        <v>0.000286625344846118</v>
      </c>
      <c r="J305" s="17">
        <f t="shared" si="111"/>
        <v>0.0002837080644017306</v>
      </c>
      <c r="L305" s="1" t="s">
        <v>8</v>
      </c>
      <c r="M305" s="9">
        <v>6</v>
      </c>
      <c r="N305" s="11">
        <v>4</v>
      </c>
      <c r="O305" s="10">
        <f aca="true" t="shared" si="116" ref="O305:O322">SUM(M305:N305)</f>
        <v>10</v>
      </c>
      <c r="P305" s="9">
        <v>11878</v>
      </c>
      <c r="Q305" s="11">
        <v>11882.5</v>
      </c>
      <c r="R305" s="10">
        <v>23760.5</v>
      </c>
      <c r="S305" s="15">
        <f t="shared" si="112"/>
        <v>0.0005051355447044957</v>
      </c>
      <c r="T305" s="16">
        <f t="shared" si="113"/>
        <v>0.0003366294971596886</v>
      </c>
      <c r="U305" s="17">
        <f t="shared" si="114"/>
        <v>0.0004208665642558027</v>
      </c>
    </row>
    <row r="306" spans="1:21" ht="15">
      <c r="A306" s="1" t="s">
        <v>9</v>
      </c>
      <c r="B306" s="9">
        <v>16</v>
      </c>
      <c r="C306" s="11">
        <v>22</v>
      </c>
      <c r="D306" s="10">
        <f t="shared" si="115"/>
        <v>38</v>
      </c>
      <c r="E306" s="9">
        <v>15599.5</v>
      </c>
      <c r="F306" s="11">
        <v>15026</v>
      </c>
      <c r="G306" s="10">
        <v>30625.5</v>
      </c>
      <c r="H306" s="15">
        <f t="shared" si="109"/>
        <v>0.0010256738998044809</v>
      </c>
      <c r="I306" s="16">
        <f t="shared" si="110"/>
        <v>0.0014641288433382138</v>
      </c>
      <c r="J306" s="17">
        <f t="shared" si="111"/>
        <v>0.001240796068635614</v>
      </c>
      <c r="L306" s="1" t="s">
        <v>9</v>
      </c>
      <c r="M306" s="9">
        <v>20</v>
      </c>
      <c r="N306" s="11">
        <v>14</v>
      </c>
      <c r="O306" s="10">
        <f t="shared" si="116"/>
        <v>34</v>
      </c>
      <c r="P306" s="9">
        <v>13289</v>
      </c>
      <c r="Q306" s="11">
        <v>12995.5</v>
      </c>
      <c r="R306" s="10">
        <v>26284.5</v>
      </c>
      <c r="S306" s="15">
        <f t="shared" si="112"/>
        <v>0.0015050041387613816</v>
      </c>
      <c r="T306" s="16">
        <f t="shared" si="113"/>
        <v>0.0010772959870724481</v>
      </c>
      <c r="U306" s="17">
        <f t="shared" si="114"/>
        <v>0.0012935380167018585</v>
      </c>
    </row>
    <row r="307" spans="1:21" ht="15">
      <c r="A307" s="1" t="s">
        <v>10</v>
      </c>
      <c r="B307" s="9">
        <v>29</v>
      </c>
      <c r="C307" s="11">
        <v>27</v>
      </c>
      <c r="D307" s="10">
        <f t="shared" si="115"/>
        <v>56</v>
      </c>
      <c r="E307" s="9">
        <v>15118.5</v>
      </c>
      <c r="F307" s="11">
        <v>14379</v>
      </c>
      <c r="G307" s="10">
        <v>29497.5</v>
      </c>
      <c r="H307" s="15">
        <f t="shared" si="109"/>
        <v>0.0019181797135959255</v>
      </c>
      <c r="I307" s="16">
        <f t="shared" si="110"/>
        <v>0.0018777383684539955</v>
      </c>
      <c r="J307" s="17">
        <f t="shared" si="111"/>
        <v>0.0018984659716925164</v>
      </c>
      <c r="L307" s="1" t="s">
        <v>10</v>
      </c>
      <c r="M307" s="9">
        <v>38</v>
      </c>
      <c r="N307" s="11">
        <v>33</v>
      </c>
      <c r="O307" s="10">
        <f t="shared" si="116"/>
        <v>71</v>
      </c>
      <c r="P307" s="9">
        <v>12700</v>
      </c>
      <c r="Q307" s="11">
        <v>12203.5</v>
      </c>
      <c r="R307" s="10">
        <v>24903.5</v>
      </c>
      <c r="S307" s="15">
        <f t="shared" si="112"/>
        <v>0.0029921259842519685</v>
      </c>
      <c r="T307" s="16">
        <f t="shared" si="113"/>
        <v>0.0027041422542713155</v>
      </c>
      <c r="U307" s="17">
        <f t="shared" si="114"/>
        <v>0.002851004878832293</v>
      </c>
    </row>
    <row r="308" spans="1:21" ht="15">
      <c r="A308" s="1" t="s">
        <v>11</v>
      </c>
      <c r="B308" s="9">
        <v>28</v>
      </c>
      <c r="C308" s="11">
        <v>35</v>
      </c>
      <c r="D308" s="10">
        <f t="shared" si="115"/>
        <v>63</v>
      </c>
      <c r="E308" s="9">
        <v>10991.5</v>
      </c>
      <c r="F308" s="11">
        <v>10533</v>
      </c>
      <c r="G308" s="10">
        <v>21524.5</v>
      </c>
      <c r="H308" s="15">
        <f t="shared" si="109"/>
        <v>0.002547423008688532</v>
      </c>
      <c r="I308" s="16">
        <f t="shared" si="110"/>
        <v>0.003322889964872306</v>
      </c>
      <c r="J308" s="17">
        <f t="shared" si="111"/>
        <v>0.0029268972566145555</v>
      </c>
      <c r="L308" s="1" t="s">
        <v>11</v>
      </c>
      <c r="M308" s="9">
        <v>25</v>
      </c>
      <c r="N308" s="11">
        <v>31</v>
      </c>
      <c r="O308" s="10">
        <f t="shared" si="116"/>
        <v>56</v>
      </c>
      <c r="P308" s="9">
        <v>10286.5</v>
      </c>
      <c r="Q308" s="11">
        <v>9815.5</v>
      </c>
      <c r="R308" s="10">
        <v>20102</v>
      </c>
      <c r="S308" s="15">
        <f t="shared" si="112"/>
        <v>0.00243036990229913</v>
      </c>
      <c r="T308" s="16">
        <f t="shared" si="113"/>
        <v>0.0031582700830319393</v>
      </c>
      <c r="U308" s="17">
        <f t="shared" si="114"/>
        <v>0.0027857924584618445</v>
      </c>
    </row>
    <row r="309" spans="1:21" ht="15">
      <c r="A309" s="1" t="s">
        <v>12</v>
      </c>
      <c r="B309" s="9">
        <v>34</v>
      </c>
      <c r="C309" s="11">
        <v>69</v>
      </c>
      <c r="D309" s="10">
        <f t="shared" si="115"/>
        <v>103</v>
      </c>
      <c r="E309" s="9">
        <v>8394</v>
      </c>
      <c r="F309" s="11">
        <v>9791.5</v>
      </c>
      <c r="G309" s="10">
        <v>18185.5</v>
      </c>
      <c r="H309" s="15">
        <f t="shared" si="109"/>
        <v>0.004050512270669526</v>
      </c>
      <c r="I309" s="16">
        <f t="shared" si="110"/>
        <v>0.007046928458356738</v>
      </c>
      <c r="J309" s="17">
        <f t="shared" si="111"/>
        <v>0.005663853069753375</v>
      </c>
      <c r="L309" s="1" t="s">
        <v>12</v>
      </c>
      <c r="M309" s="9">
        <v>34</v>
      </c>
      <c r="N309" s="11">
        <v>68</v>
      </c>
      <c r="O309" s="10">
        <f t="shared" si="116"/>
        <v>102</v>
      </c>
      <c r="P309" s="9">
        <v>8056</v>
      </c>
      <c r="Q309" s="11">
        <v>10322</v>
      </c>
      <c r="R309" s="10">
        <v>18378</v>
      </c>
      <c r="S309" s="15">
        <f t="shared" si="112"/>
        <v>0.004220456802383317</v>
      </c>
      <c r="T309" s="16">
        <f t="shared" si="113"/>
        <v>0.006587870567719434</v>
      </c>
      <c r="U309" s="17">
        <f t="shared" si="114"/>
        <v>0.00555011426705844</v>
      </c>
    </row>
    <row r="310" spans="1:21" ht="15">
      <c r="A310" s="1" t="s">
        <v>13</v>
      </c>
      <c r="B310" s="9">
        <v>71</v>
      </c>
      <c r="C310" s="11">
        <v>133</v>
      </c>
      <c r="D310" s="10">
        <f t="shared" si="115"/>
        <v>204</v>
      </c>
      <c r="E310" s="9">
        <v>8209</v>
      </c>
      <c r="F310" s="11">
        <v>11670.5</v>
      </c>
      <c r="G310" s="10">
        <v>19879.5</v>
      </c>
      <c r="H310" s="15">
        <f t="shared" si="109"/>
        <v>0.008649043732488731</v>
      </c>
      <c r="I310" s="16">
        <f t="shared" si="110"/>
        <v>0.011396255516044729</v>
      </c>
      <c r="J310" s="17">
        <f t="shared" si="111"/>
        <v>0.010261827510752282</v>
      </c>
      <c r="L310" s="1" t="s">
        <v>13</v>
      </c>
      <c r="M310" s="9">
        <v>63</v>
      </c>
      <c r="N310" s="11">
        <v>91</v>
      </c>
      <c r="O310" s="10">
        <f t="shared" si="116"/>
        <v>154</v>
      </c>
      <c r="P310" s="9">
        <v>7693</v>
      </c>
      <c r="Q310" s="11">
        <v>10395.5</v>
      </c>
      <c r="R310" s="10">
        <v>18088.5</v>
      </c>
      <c r="S310" s="15">
        <f t="shared" si="112"/>
        <v>0.00818926296633303</v>
      </c>
      <c r="T310" s="16">
        <f t="shared" si="113"/>
        <v>0.00875378769659949</v>
      </c>
      <c r="U310" s="17">
        <f t="shared" si="114"/>
        <v>0.0085136965475302</v>
      </c>
    </row>
    <row r="311" spans="1:21" ht="15">
      <c r="A311" s="1" t="s">
        <v>14</v>
      </c>
      <c r="B311" s="9">
        <v>151</v>
      </c>
      <c r="C311" s="11">
        <v>245</v>
      </c>
      <c r="D311" s="10">
        <f t="shared" si="115"/>
        <v>396</v>
      </c>
      <c r="E311" s="9">
        <v>9633.5</v>
      </c>
      <c r="F311" s="11">
        <v>14010</v>
      </c>
      <c r="G311" s="10">
        <v>23643.5</v>
      </c>
      <c r="H311" s="15">
        <f t="shared" si="109"/>
        <v>0.015674469299839105</v>
      </c>
      <c r="I311" s="16">
        <f t="shared" si="110"/>
        <v>0.01748750892219843</v>
      </c>
      <c r="J311" s="17">
        <f t="shared" si="111"/>
        <v>0.016748789307843594</v>
      </c>
      <c r="L311" s="1" t="s">
        <v>14</v>
      </c>
      <c r="M311" s="9">
        <v>117</v>
      </c>
      <c r="N311" s="11">
        <v>182</v>
      </c>
      <c r="O311" s="10">
        <f t="shared" si="116"/>
        <v>299</v>
      </c>
      <c r="P311" s="9">
        <v>8715.5</v>
      </c>
      <c r="Q311" s="11">
        <v>12065</v>
      </c>
      <c r="R311" s="10">
        <v>20780.5</v>
      </c>
      <c r="S311" s="15">
        <f t="shared" si="112"/>
        <v>0.013424358900808904</v>
      </c>
      <c r="T311" s="16">
        <f t="shared" si="113"/>
        <v>0.015084956485702445</v>
      </c>
      <c r="U311" s="17">
        <f t="shared" si="114"/>
        <v>0.014388489208633094</v>
      </c>
    </row>
    <row r="312" spans="1:21" ht="15">
      <c r="A312" s="1" t="s">
        <v>15</v>
      </c>
      <c r="B312" s="9">
        <v>372</v>
      </c>
      <c r="C312" s="11">
        <v>534</v>
      </c>
      <c r="D312" s="10">
        <f t="shared" si="115"/>
        <v>906</v>
      </c>
      <c r="E312" s="9">
        <v>12883</v>
      </c>
      <c r="F312" s="11">
        <v>17111</v>
      </c>
      <c r="G312" s="10">
        <v>29994</v>
      </c>
      <c r="H312" s="15">
        <f t="shared" si="109"/>
        <v>0.028875261973142902</v>
      </c>
      <c r="I312" s="16">
        <f t="shared" si="110"/>
        <v>0.031207994857109463</v>
      </c>
      <c r="J312" s="17">
        <f t="shared" si="111"/>
        <v>0.03020604120824165</v>
      </c>
      <c r="L312" s="1" t="s">
        <v>15</v>
      </c>
      <c r="M312" s="9">
        <v>295</v>
      </c>
      <c r="N312" s="11">
        <v>418</v>
      </c>
      <c r="O312" s="10">
        <f t="shared" si="116"/>
        <v>713</v>
      </c>
      <c r="P312" s="9">
        <v>11980</v>
      </c>
      <c r="Q312" s="11">
        <v>15872</v>
      </c>
      <c r="R312" s="10">
        <v>27852</v>
      </c>
      <c r="S312" s="15">
        <f t="shared" si="112"/>
        <v>0.024624373956594323</v>
      </c>
      <c r="T312" s="16">
        <f t="shared" si="113"/>
        <v>0.02633568548387097</v>
      </c>
      <c r="U312" s="17">
        <f t="shared" si="114"/>
        <v>0.02559959787447939</v>
      </c>
    </row>
    <row r="313" spans="1:21" ht="15">
      <c r="A313" s="1" t="s">
        <v>16</v>
      </c>
      <c r="B313" s="9">
        <v>749</v>
      </c>
      <c r="C313" s="11">
        <v>1070</v>
      </c>
      <c r="D313" s="10">
        <f t="shared" si="115"/>
        <v>1819</v>
      </c>
      <c r="E313" s="9">
        <v>14368.5</v>
      </c>
      <c r="F313" s="11">
        <v>17896</v>
      </c>
      <c r="G313" s="10">
        <v>32264.5</v>
      </c>
      <c r="H313" s="15">
        <f t="shared" si="109"/>
        <v>0.05212791871106935</v>
      </c>
      <c r="I313" s="16">
        <f t="shared" si="110"/>
        <v>0.05978989718372821</v>
      </c>
      <c r="J313" s="17">
        <f t="shared" si="111"/>
        <v>0.05637775263834865</v>
      </c>
      <c r="L313" s="1" t="s">
        <v>16</v>
      </c>
      <c r="M313" s="9">
        <v>637</v>
      </c>
      <c r="N313" s="11">
        <v>921</v>
      </c>
      <c r="O313" s="10">
        <f t="shared" si="116"/>
        <v>1558</v>
      </c>
      <c r="P313" s="9">
        <v>13988</v>
      </c>
      <c r="Q313" s="11">
        <v>17650.5</v>
      </c>
      <c r="R313" s="10">
        <v>31638.5</v>
      </c>
      <c r="S313" s="15">
        <f t="shared" si="112"/>
        <v>0.04553903345724907</v>
      </c>
      <c r="T313" s="16">
        <f t="shared" si="113"/>
        <v>0.05217982493413784</v>
      </c>
      <c r="U313" s="17">
        <f t="shared" si="114"/>
        <v>0.04924380106515796</v>
      </c>
    </row>
    <row r="314" spans="1:21" ht="15">
      <c r="A314" s="1" t="s">
        <v>17</v>
      </c>
      <c r="B314" s="9">
        <v>1294</v>
      </c>
      <c r="C314" s="11">
        <v>1561</v>
      </c>
      <c r="D314" s="10">
        <f t="shared" si="115"/>
        <v>2855</v>
      </c>
      <c r="E314" s="9">
        <v>14848</v>
      </c>
      <c r="F314" s="11">
        <v>17127.5</v>
      </c>
      <c r="G314" s="10">
        <v>31975.5</v>
      </c>
      <c r="H314" s="15">
        <f t="shared" si="109"/>
        <v>0.08714978448275862</v>
      </c>
      <c r="I314" s="16">
        <f t="shared" si="110"/>
        <v>0.09113997956502701</v>
      </c>
      <c r="J314" s="17">
        <f t="shared" si="111"/>
        <v>0.08928711044393364</v>
      </c>
      <c r="L314" s="1" t="s">
        <v>17</v>
      </c>
      <c r="M314" s="9">
        <v>1072</v>
      </c>
      <c r="N314" s="11">
        <v>1399</v>
      </c>
      <c r="O314" s="10">
        <f t="shared" si="116"/>
        <v>2471</v>
      </c>
      <c r="P314" s="9">
        <v>14566.5</v>
      </c>
      <c r="Q314" s="11">
        <v>17394</v>
      </c>
      <c r="R314" s="10">
        <v>31960.5</v>
      </c>
      <c r="S314" s="15">
        <f t="shared" si="112"/>
        <v>0.0735935193766519</v>
      </c>
      <c r="T314" s="16">
        <f t="shared" si="113"/>
        <v>0.08043003334483155</v>
      </c>
      <c r="U314" s="17">
        <f t="shared" si="114"/>
        <v>0.07731418469673504</v>
      </c>
    </row>
    <row r="315" spans="1:21" ht="15">
      <c r="A315" s="1" t="s">
        <v>18</v>
      </c>
      <c r="B315" s="9">
        <v>1736</v>
      </c>
      <c r="C315" s="11">
        <v>2383</v>
      </c>
      <c r="D315" s="10">
        <f t="shared" si="115"/>
        <v>4119</v>
      </c>
      <c r="E315" s="9">
        <v>12827.5</v>
      </c>
      <c r="F315" s="11">
        <v>14826</v>
      </c>
      <c r="G315" s="10">
        <v>27653.5</v>
      </c>
      <c r="H315" s="15">
        <f t="shared" si="109"/>
        <v>0.13533424283765347</v>
      </c>
      <c r="I315" s="16">
        <f t="shared" si="110"/>
        <v>0.16073114798327262</v>
      </c>
      <c r="J315" s="17">
        <f t="shared" si="111"/>
        <v>0.1489504041079791</v>
      </c>
      <c r="L315" s="1" t="s">
        <v>18</v>
      </c>
      <c r="M315" s="9">
        <v>1401</v>
      </c>
      <c r="N315" s="11">
        <v>1941</v>
      </c>
      <c r="O315" s="10">
        <f t="shared" si="116"/>
        <v>3342</v>
      </c>
      <c r="P315" s="9">
        <v>13096.5</v>
      </c>
      <c r="Q315" s="11">
        <v>14892</v>
      </c>
      <c r="R315" s="10">
        <v>27988.5</v>
      </c>
      <c r="S315" s="15">
        <f t="shared" si="112"/>
        <v>0.10697514603138243</v>
      </c>
      <c r="T315" s="16">
        <f t="shared" si="113"/>
        <v>0.13033843674456083</v>
      </c>
      <c r="U315" s="17">
        <f t="shared" si="114"/>
        <v>0.1194061846829948</v>
      </c>
    </row>
    <row r="316" spans="1:21" ht="15">
      <c r="A316" s="1" t="s">
        <v>19</v>
      </c>
      <c r="B316" s="9">
        <v>2184</v>
      </c>
      <c r="C316" s="11">
        <v>2846</v>
      </c>
      <c r="D316" s="10">
        <f t="shared" si="115"/>
        <v>5030</v>
      </c>
      <c r="E316" s="9">
        <v>10808</v>
      </c>
      <c r="F316" s="11">
        <v>13180</v>
      </c>
      <c r="G316" s="10">
        <v>23988</v>
      </c>
      <c r="H316" s="15">
        <f t="shared" si="109"/>
        <v>0.20207253886010362</v>
      </c>
      <c r="I316" s="16">
        <f t="shared" si="110"/>
        <v>0.21593323216995447</v>
      </c>
      <c r="J316" s="17">
        <f t="shared" si="111"/>
        <v>0.20968817742204435</v>
      </c>
      <c r="L316" s="1" t="s">
        <v>19</v>
      </c>
      <c r="M316" s="9">
        <v>1753</v>
      </c>
      <c r="N316" s="11">
        <v>2318</v>
      </c>
      <c r="O316" s="10">
        <f t="shared" si="116"/>
        <v>4071</v>
      </c>
      <c r="P316" s="9">
        <v>10745.5</v>
      </c>
      <c r="Q316" s="11">
        <v>13343</v>
      </c>
      <c r="R316" s="10">
        <v>24088.5</v>
      </c>
      <c r="S316" s="15">
        <f t="shared" si="112"/>
        <v>0.1631380577916337</v>
      </c>
      <c r="T316" s="16">
        <f t="shared" si="113"/>
        <v>0.1737240500637038</v>
      </c>
      <c r="U316" s="17">
        <f t="shared" si="114"/>
        <v>0.16900180584096144</v>
      </c>
    </row>
    <row r="317" spans="1:21" ht="15">
      <c r="A317" s="1" t="s">
        <v>20</v>
      </c>
      <c r="B317" s="9">
        <v>2138</v>
      </c>
      <c r="C317" s="11">
        <v>2874</v>
      </c>
      <c r="D317" s="10">
        <f t="shared" si="115"/>
        <v>5012</v>
      </c>
      <c r="E317" s="9">
        <v>9337.5</v>
      </c>
      <c r="F317" s="11">
        <v>10714</v>
      </c>
      <c r="G317" s="10">
        <v>20051.5</v>
      </c>
      <c r="H317" s="15">
        <f t="shared" si="109"/>
        <v>0.22896921017402946</v>
      </c>
      <c r="I317" s="16">
        <f t="shared" si="110"/>
        <v>0.2682471532574202</v>
      </c>
      <c r="J317" s="17">
        <f t="shared" si="111"/>
        <v>0.24995636236690522</v>
      </c>
      <c r="L317" s="1" t="s">
        <v>20</v>
      </c>
      <c r="M317" s="9">
        <v>1792</v>
      </c>
      <c r="N317" s="11">
        <v>2364</v>
      </c>
      <c r="O317" s="10">
        <f t="shared" si="116"/>
        <v>4156</v>
      </c>
      <c r="P317" s="9">
        <v>9122</v>
      </c>
      <c r="Q317" s="11">
        <v>10837.5</v>
      </c>
      <c r="R317" s="10">
        <v>19959.5</v>
      </c>
      <c r="S317" s="15">
        <f t="shared" si="112"/>
        <v>0.1964481473361105</v>
      </c>
      <c r="T317" s="16">
        <f t="shared" si="113"/>
        <v>0.21813148788927336</v>
      </c>
      <c r="U317" s="17">
        <f t="shared" si="114"/>
        <v>0.20822164883889877</v>
      </c>
    </row>
    <row r="318" spans="1:21" ht="15">
      <c r="A318" s="1" t="s">
        <v>21</v>
      </c>
      <c r="B318" s="9">
        <v>1658</v>
      </c>
      <c r="C318" s="11">
        <v>2390</v>
      </c>
      <c r="D318" s="10">
        <f t="shared" si="115"/>
        <v>4048</v>
      </c>
      <c r="E318" s="9">
        <v>6749.5</v>
      </c>
      <c r="F318" s="11">
        <v>8299.5</v>
      </c>
      <c r="G318" s="10">
        <v>15049</v>
      </c>
      <c r="H318" s="15">
        <f t="shared" si="109"/>
        <v>0.24564782576487149</v>
      </c>
      <c r="I318" s="16">
        <f>C318/F318</f>
        <v>0.28796915476835955</v>
      </c>
      <c r="J318" s="17">
        <f t="shared" si="111"/>
        <v>0.26898797262276564</v>
      </c>
      <c r="L318" s="1" t="s">
        <v>21</v>
      </c>
      <c r="M318" s="9">
        <v>1574</v>
      </c>
      <c r="N318" s="11">
        <v>2171</v>
      </c>
      <c r="O318" s="10">
        <f t="shared" si="116"/>
        <v>3745</v>
      </c>
      <c r="P318" s="9">
        <v>7077</v>
      </c>
      <c r="Q318" s="11">
        <v>8232.5</v>
      </c>
      <c r="R318" s="10">
        <v>15309.5</v>
      </c>
      <c r="S318" s="15">
        <f t="shared" si="112"/>
        <v>0.22241062597145683</v>
      </c>
      <c r="T318" s="16">
        <f>N318/Q318</f>
        <v>0.2637109019131491</v>
      </c>
      <c r="U318" s="17">
        <f t="shared" si="114"/>
        <v>0.24461935399588491</v>
      </c>
    </row>
    <row r="319" spans="1:21" ht="15">
      <c r="A319" s="1" t="s">
        <v>22</v>
      </c>
      <c r="B319" s="9">
        <v>1331</v>
      </c>
      <c r="C319" s="11">
        <v>2209</v>
      </c>
      <c r="D319" s="10">
        <f t="shared" si="115"/>
        <v>3540</v>
      </c>
      <c r="E319" s="9">
        <v>5343.5</v>
      </c>
      <c r="F319" s="11">
        <v>6728.5</v>
      </c>
      <c r="G319" s="10">
        <v>12072</v>
      </c>
      <c r="H319" s="15">
        <f t="shared" si="109"/>
        <v>0.2490876766164499</v>
      </c>
      <c r="I319" s="16">
        <f>C319/F319</f>
        <v>0.32830497139035447</v>
      </c>
      <c r="J319" s="17">
        <f t="shared" si="111"/>
        <v>0.2932405566600398</v>
      </c>
      <c r="L319" s="1" t="s">
        <v>22</v>
      </c>
      <c r="M319" s="9">
        <v>1370</v>
      </c>
      <c r="N319" s="11">
        <v>2192</v>
      </c>
      <c r="O319" s="10">
        <f t="shared" si="116"/>
        <v>3562</v>
      </c>
      <c r="P319" s="9">
        <v>6085.5</v>
      </c>
      <c r="Q319" s="11">
        <v>7707</v>
      </c>
      <c r="R319" s="10">
        <v>13792.5</v>
      </c>
      <c r="S319" s="15">
        <f t="shared" si="112"/>
        <v>0.2251252978391258</v>
      </c>
      <c r="T319" s="16">
        <f>N319/Q319</f>
        <v>0.2844167639807967</v>
      </c>
      <c r="U319" s="17">
        <f t="shared" si="114"/>
        <v>0.2582562987130687</v>
      </c>
    </row>
    <row r="320" spans="1:21" ht="15">
      <c r="A320" s="1" t="s">
        <v>23</v>
      </c>
      <c r="B320" s="9">
        <v>740</v>
      </c>
      <c r="C320" s="11">
        <v>1561</v>
      </c>
      <c r="D320" s="10">
        <f t="shared" si="115"/>
        <v>2301</v>
      </c>
      <c r="E320" s="9">
        <v>3298</v>
      </c>
      <c r="F320" s="11">
        <v>4988.5</v>
      </c>
      <c r="G320" s="10">
        <v>8286.5</v>
      </c>
      <c r="H320" s="15">
        <f t="shared" si="109"/>
        <v>0.22437841115827775</v>
      </c>
      <c r="I320" s="16">
        <f>C320/F320</f>
        <v>0.31291971534529417</v>
      </c>
      <c r="J320" s="17">
        <f t="shared" si="111"/>
        <v>0.27768056477403</v>
      </c>
      <c r="L320" s="1" t="s">
        <v>23</v>
      </c>
      <c r="M320" s="9">
        <v>820</v>
      </c>
      <c r="N320" s="11">
        <v>1670</v>
      </c>
      <c r="O320" s="10">
        <f t="shared" si="116"/>
        <v>2490</v>
      </c>
      <c r="P320" s="9">
        <v>3836.5</v>
      </c>
      <c r="Q320" s="11">
        <v>5820.5</v>
      </c>
      <c r="R320" s="10">
        <v>9657</v>
      </c>
      <c r="S320" s="15">
        <f t="shared" si="112"/>
        <v>0.21373647856118858</v>
      </c>
      <c r="T320" s="16">
        <f>N320/Q320</f>
        <v>0.2869169315350915</v>
      </c>
      <c r="U320" s="17">
        <f t="shared" si="114"/>
        <v>0.25784405094749924</v>
      </c>
    </row>
    <row r="321" spans="1:21" ht="15">
      <c r="A321" s="1" t="s">
        <v>24</v>
      </c>
      <c r="B321" s="9">
        <v>451</v>
      </c>
      <c r="C321" s="11">
        <v>1036</v>
      </c>
      <c r="D321" s="10">
        <f t="shared" si="115"/>
        <v>1487</v>
      </c>
      <c r="E321" s="9">
        <v>2021</v>
      </c>
      <c r="F321" s="11">
        <v>3604.5</v>
      </c>
      <c r="G321" s="10">
        <v>5625.5</v>
      </c>
      <c r="H321" s="15">
        <f t="shared" si="109"/>
        <v>0.223156853043048</v>
      </c>
      <c r="I321" s="16">
        <f>C321/F321</f>
        <v>0.28741850464696905</v>
      </c>
      <c r="J321" s="17">
        <f t="shared" si="111"/>
        <v>0.2643320593725002</v>
      </c>
      <c r="L321" s="1" t="s">
        <v>24</v>
      </c>
      <c r="M321" s="9">
        <v>477</v>
      </c>
      <c r="N321" s="11">
        <v>1035</v>
      </c>
      <c r="O321" s="10">
        <f t="shared" si="116"/>
        <v>1512</v>
      </c>
      <c r="P321" s="9">
        <v>2330</v>
      </c>
      <c r="Q321" s="11">
        <v>3824.5</v>
      </c>
      <c r="R321" s="10">
        <v>6154.5</v>
      </c>
      <c r="S321" s="15">
        <f t="shared" si="112"/>
        <v>0.20472103004291844</v>
      </c>
      <c r="T321" s="16">
        <f>N321/Q321</f>
        <v>0.2706236109295333</v>
      </c>
      <c r="U321" s="17">
        <f t="shared" si="114"/>
        <v>0.24567389714842797</v>
      </c>
    </row>
    <row r="322" spans="1:21" ht="15">
      <c r="A322" s="1" t="s">
        <v>25</v>
      </c>
      <c r="B322" s="9">
        <v>203</v>
      </c>
      <c r="C322" s="11">
        <v>552</v>
      </c>
      <c r="D322" s="10">
        <f t="shared" si="115"/>
        <v>755</v>
      </c>
      <c r="E322" s="9">
        <v>1307.5</v>
      </c>
      <c r="F322" s="11">
        <v>2756.5</v>
      </c>
      <c r="G322" s="10">
        <v>4064</v>
      </c>
      <c r="H322" s="15">
        <f t="shared" si="109"/>
        <v>0.15525812619502868</v>
      </c>
      <c r="I322" s="16">
        <f>C322/F322</f>
        <v>0.20025394522038817</v>
      </c>
      <c r="J322" s="17">
        <f t="shared" si="111"/>
        <v>0.1857775590551181</v>
      </c>
      <c r="L322" s="1" t="s">
        <v>25</v>
      </c>
      <c r="M322" s="9">
        <v>187</v>
      </c>
      <c r="N322" s="11">
        <v>552</v>
      </c>
      <c r="O322" s="10">
        <f t="shared" si="116"/>
        <v>739</v>
      </c>
      <c r="P322" s="9">
        <v>1277</v>
      </c>
      <c r="Q322" s="11">
        <v>3064.5</v>
      </c>
      <c r="R322" s="10">
        <v>4341.5</v>
      </c>
      <c r="S322" s="15">
        <f t="shared" si="112"/>
        <v>0.14643696162881753</v>
      </c>
      <c r="T322" s="16">
        <f>N322/Q322</f>
        <v>0.18012726382770436</v>
      </c>
      <c r="U322" s="17">
        <f t="shared" si="114"/>
        <v>0.17021766670505586</v>
      </c>
    </row>
    <row r="323" spans="1:21" ht="15">
      <c r="A323" s="1"/>
      <c r="B323" s="27"/>
      <c r="C323" s="11"/>
      <c r="D323" s="10"/>
      <c r="E323" s="27"/>
      <c r="F323" s="11"/>
      <c r="G323" s="10"/>
      <c r="H323" s="18"/>
      <c r="I323" s="19"/>
      <c r="J323" s="20"/>
      <c r="L323" s="1"/>
      <c r="M323" s="27"/>
      <c r="N323" s="11"/>
      <c r="O323" s="10"/>
      <c r="P323" s="27"/>
      <c r="Q323" s="11"/>
      <c r="R323" s="10"/>
      <c r="S323" s="18"/>
      <c r="T323" s="19"/>
      <c r="U323" s="20"/>
    </row>
    <row r="324" spans="1:21" ht="15">
      <c r="A324" s="21" t="s">
        <v>6</v>
      </c>
      <c r="B324" s="4">
        <f aca="true" t="shared" si="117" ref="B324:G324">SUM(B304:B322)</f>
        <v>13192</v>
      </c>
      <c r="C324" s="5">
        <f t="shared" si="117"/>
        <v>19554</v>
      </c>
      <c r="D324" s="22">
        <f t="shared" si="117"/>
        <v>32746</v>
      </c>
      <c r="E324" s="4">
        <f t="shared" si="117"/>
        <v>186480</v>
      </c>
      <c r="F324" s="5">
        <f t="shared" si="117"/>
        <v>217217.5</v>
      </c>
      <c r="G324" s="22">
        <f t="shared" si="117"/>
        <v>403697.5</v>
      </c>
      <c r="H324" s="28">
        <f>B324/E324</f>
        <v>0.07074217074217075</v>
      </c>
      <c r="I324" s="29">
        <f>C324/F324</f>
        <v>0.09002037128684383</v>
      </c>
      <c r="J324" s="30">
        <f>D324/G324</f>
        <v>0.0811151914490429</v>
      </c>
      <c r="L324" s="21" t="s">
        <v>6</v>
      </c>
      <c r="M324" s="4">
        <f aca="true" t="shared" si="118" ref="M324:R324">SUM(M304:M322)</f>
        <v>11683</v>
      </c>
      <c r="N324" s="5">
        <f t="shared" si="118"/>
        <v>17409</v>
      </c>
      <c r="O324" s="22">
        <f t="shared" si="118"/>
        <v>29092</v>
      </c>
      <c r="P324" s="4">
        <f t="shared" si="118"/>
        <v>175861</v>
      </c>
      <c r="Q324" s="5">
        <f t="shared" si="118"/>
        <v>207319</v>
      </c>
      <c r="R324" s="22">
        <f t="shared" si="118"/>
        <v>383180</v>
      </c>
      <c r="S324" s="28">
        <f>M324/P324</f>
        <v>0.06643314890737571</v>
      </c>
      <c r="T324" s="29">
        <f>N324/Q324</f>
        <v>0.08397204308336428</v>
      </c>
      <c r="U324" s="30">
        <f>O324/R324</f>
        <v>0.07592254293021557</v>
      </c>
    </row>
    <row r="325" spans="1:21" ht="27.75" customHeight="1">
      <c r="A325" s="40" t="s">
        <v>47</v>
      </c>
      <c r="B325" s="41"/>
      <c r="C325" s="41"/>
      <c r="D325" s="41"/>
      <c r="E325" s="41"/>
      <c r="F325" s="41"/>
      <c r="G325" s="41"/>
      <c r="H325" s="41"/>
      <c r="I325" s="41"/>
      <c r="J325" s="41"/>
      <c r="L325" s="40" t="s">
        <v>47</v>
      </c>
      <c r="M325" s="41"/>
      <c r="N325" s="41"/>
      <c r="O325" s="41"/>
      <c r="P325" s="41"/>
      <c r="Q325" s="41"/>
      <c r="R325" s="41"/>
      <c r="S325" s="41"/>
      <c r="T325" s="41"/>
      <c r="U325" s="41"/>
    </row>
    <row r="328" spans="1:12" s="23" customFormat="1" ht="15">
      <c r="A328" s="26" t="s">
        <v>53</v>
      </c>
      <c r="L328" s="26" t="s">
        <v>54</v>
      </c>
    </row>
    <row r="329" spans="1:21" ht="15" customHeight="1">
      <c r="A329" s="1"/>
      <c r="B329" s="31" t="s">
        <v>48</v>
      </c>
      <c r="C329" s="32"/>
      <c r="D329" s="33"/>
      <c r="E329" s="31" t="s">
        <v>50</v>
      </c>
      <c r="F329" s="32"/>
      <c r="G329" s="33"/>
      <c r="H329" s="31" t="s">
        <v>2</v>
      </c>
      <c r="I329" s="32"/>
      <c r="J329" s="33"/>
      <c r="L329" s="1"/>
      <c r="M329" s="31" t="s">
        <v>48</v>
      </c>
      <c r="N329" s="32"/>
      <c r="O329" s="33"/>
      <c r="P329" s="31" t="s">
        <v>50</v>
      </c>
      <c r="Q329" s="32"/>
      <c r="R329" s="33"/>
      <c r="S329" s="31" t="s">
        <v>2</v>
      </c>
      <c r="T329" s="32"/>
      <c r="U329" s="33"/>
    </row>
    <row r="330" spans="1:21" ht="15" customHeight="1">
      <c r="A330" s="2"/>
      <c r="B330" s="37"/>
      <c r="C330" s="38"/>
      <c r="D330" s="39"/>
      <c r="E330" s="37"/>
      <c r="F330" s="38"/>
      <c r="G330" s="39"/>
      <c r="H330" s="34"/>
      <c r="I330" s="35"/>
      <c r="J330" s="36"/>
      <c r="L330" s="2"/>
      <c r="M330" s="37"/>
      <c r="N330" s="38"/>
      <c r="O330" s="39"/>
      <c r="P330" s="37"/>
      <c r="Q330" s="38"/>
      <c r="R330" s="39"/>
      <c r="S330" s="34"/>
      <c r="T330" s="35"/>
      <c r="U330" s="36"/>
    </row>
    <row r="331" spans="1:21" ht="45">
      <c r="A331" s="3" t="s">
        <v>3</v>
      </c>
      <c r="B331" s="4" t="s">
        <v>4</v>
      </c>
      <c r="C331" s="5" t="s">
        <v>5</v>
      </c>
      <c r="D331" s="5" t="s">
        <v>6</v>
      </c>
      <c r="E331" s="4" t="s">
        <v>4</v>
      </c>
      <c r="F331" s="5" t="s">
        <v>5</v>
      </c>
      <c r="G331" s="5" t="s">
        <v>6</v>
      </c>
      <c r="H331" s="6" t="s">
        <v>4</v>
      </c>
      <c r="I331" s="7" t="s">
        <v>5</v>
      </c>
      <c r="J331" s="8" t="s">
        <v>6</v>
      </c>
      <c r="L331" s="3" t="s">
        <v>3</v>
      </c>
      <c r="M331" s="4" t="s">
        <v>4</v>
      </c>
      <c r="N331" s="5" t="s">
        <v>5</v>
      </c>
      <c r="O331" s="5" t="s">
        <v>6</v>
      </c>
      <c r="P331" s="4" t="s">
        <v>4</v>
      </c>
      <c r="Q331" s="5" t="s">
        <v>5</v>
      </c>
      <c r="R331" s="5" t="s">
        <v>6</v>
      </c>
      <c r="S331" s="6" t="s">
        <v>4</v>
      </c>
      <c r="T331" s="7" t="s">
        <v>5</v>
      </c>
      <c r="U331" s="8" t="s">
        <v>6</v>
      </c>
    </row>
    <row r="332" spans="1:21" ht="15">
      <c r="A332" s="1" t="s">
        <v>7</v>
      </c>
      <c r="B332" s="6">
        <v>1</v>
      </c>
      <c r="C332" s="11">
        <v>0</v>
      </c>
      <c r="D332" s="10">
        <f>SUM(B332:C332)</f>
        <v>1</v>
      </c>
      <c r="E332" s="6">
        <v>12816.5</v>
      </c>
      <c r="F332" s="11">
        <v>12486</v>
      </c>
      <c r="G332" s="10">
        <v>25302.5</v>
      </c>
      <c r="H332" s="12">
        <f aca="true" t="shared" si="119" ref="H332:H350">B332/E332</f>
        <v>7.802442164397456E-05</v>
      </c>
      <c r="I332" s="13">
        <f aca="true" t="shared" si="120" ref="I332:I345">C332/F332</f>
        <v>0</v>
      </c>
      <c r="J332" s="14">
        <f aca="true" t="shared" si="121" ref="J332:J350">D332/G332</f>
        <v>3.952178638474459E-05</v>
      </c>
      <c r="L332" s="1" t="s">
        <v>7</v>
      </c>
      <c r="M332" s="6">
        <v>9</v>
      </c>
      <c r="N332" s="11">
        <v>3</v>
      </c>
      <c r="O332" s="10">
        <f>SUM(M332:N332)</f>
        <v>12</v>
      </c>
      <c r="P332" s="6">
        <v>28219</v>
      </c>
      <c r="Q332" s="11">
        <v>27550.5</v>
      </c>
      <c r="R332" s="10">
        <v>55769.5</v>
      </c>
      <c r="S332" s="12">
        <f aca="true" t="shared" si="122" ref="S332:S350">M332/P332</f>
        <v>0.0003189340515255679</v>
      </c>
      <c r="T332" s="13">
        <f aca="true" t="shared" si="123" ref="T332:T345">N332/Q332</f>
        <v>0.00010889094571786355</v>
      </c>
      <c r="U332" s="14">
        <f aca="true" t="shared" si="124" ref="U332:U350">O332/R332</f>
        <v>0.00021517137503474122</v>
      </c>
    </row>
    <row r="333" spans="1:21" ht="15">
      <c r="A333" s="1" t="s">
        <v>8</v>
      </c>
      <c r="B333" s="9">
        <v>1</v>
      </c>
      <c r="C333" s="11">
        <v>3</v>
      </c>
      <c r="D333" s="10">
        <f aca="true" t="shared" si="125" ref="D333:D350">SUM(B333:C333)</f>
        <v>4</v>
      </c>
      <c r="E333" s="9">
        <v>14875.5</v>
      </c>
      <c r="F333" s="11">
        <v>14152.5</v>
      </c>
      <c r="G333" s="10">
        <v>29028</v>
      </c>
      <c r="H333" s="15">
        <f t="shared" si="119"/>
        <v>6.722463110483681E-05</v>
      </c>
      <c r="I333" s="16">
        <f t="shared" si="120"/>
        <v>0.00021197668256491787</v>
      </c>
      <c r="J333" s="17">
        <f t="shared" si="121"/>
        <v>0.00013779798814937303</v>
      </c>
      <c r="L333" s="1" t="s">
        <v>8</v>
      </c>
      <c r="M333" s="9">
        <v>26</v>
      </c>
      <c r="N333" s="11">
        <v>24</v>
      </c>
      <c r="O333" s="10">
        <f aca="true" t="shared" si="126" ref="O333:O350">SUM(M333:N333)</f>
        <v>50</v>
      </c>
      <c r="P333" s="9">
        <v>35122</v>
      </c>
      <c r="Q333" s="11">
        <v>33463.5</v>
      </c>
      <c r="R333" s="10">
        <v>68585.5</v>
      </c>
      <c r="S333" s="15">
        <f t="shared" si="122"/>
        <v>0.0007402767496156255</v>
      </c>
      <c r="T333" s="16">
        <f t="shared" si="123"/>
        <v>0.0007171993365906136</v>
      </c>
      <c r="U333" s="17">
        <f t="shared" si="124"/>
        <v>0.0007290170662895218</v>
      </c>
    </row>
    <row r="334" spans="1:21" ht="15">
      <c r="A334" s="1" t="s">
        <v>9</v>
      </c>
      <c r="B334" s="9">
        <v>6</v>
      </c>
      <c r="C334" s="11">
        <v>9</v>
      </c>
      <c r="D334" s="10">
        <f t="shared" si="125"/>
        <v>15</v>
      </c>
      <c r="E334" s="9">
        <v>13909</v>
      </c>
      <c r="F334" s="11">
        <v>13297</v>
      </c>
      <c r="G334" s="10">
        <v>27206</v>
      </c>
      <c r="H334" s="15">
        <f t="shared" si="119"/>
        <v>0.0004313753684664606</v>
      </c>
      <c r="I334" s="16">
        <f t="shared" si="120"/>
        <v>0.0006768444009927051</v>
      </c>
      <c r="J334" s="17">
        <f t="shared" si="121"/>
        <v>0.0005513489671396016</v>
      </c>
      <c r="L334" s="1" t="s">
        <v>9</v>
      </c>
      <c r="M334" s="9">
        <v>42</v>
      </c>
      <c r="N334" s="11">
        <v>53</v>
      </c>
      <c r="O334" s="10">
        <f t="shared" si="126"/>
        <v>95</v>
      </c>
      <c r="P334" s="9">
        <v>36731</v>
      </c>
      <c r="Q334" s="11">
        <v>34839</v>
      </c>
      <c r="R334" s="10">
        <v>71570</v>
      </c>
      <c r="S334" s="15">
        <f t="shared" si="122"/>
        <v>0.0011434483134137377</v>
      </c>
      <c r="T334" s="16">
        <f t="shared" si="123"/>
        <v>0.0015212836189328052</v>
      </c>
      <c r="U334" s="17">
        <f t="shared" si="124"/>
        <v>0.0013273718038284198</v>
      </c>
    </row>
    <row r="335" spans="1:21" ht="15">
      <c r="A335" s="1" t="s">
        <v>10</v>
      </c>
      <c r="B335" s="9">
        <v>9</v>
      </c>
      <c r="C335" s="11">
        <v>7</v>
      </c>
      <c r="D335" s="10">
        <f t="shared" si="125"/>
        <v>16</v>
      </c>
      <c r="E335" s="9">
        <v>11361.5</v>
      </c>
      <c r="F335" s="11">
        <v>10762.5</v>
      </c>
      <c r="G335" s="10">
        <v>22124</v>
      </c>
      <c r="H335" s="15">
        <f t="shared" si="119"/>
        <v>0.0007921489239977116</v>
      </c>
      <c r="I335" s="16">
        <f t="shared" si="120"/>
        <v>0.0006504065040650406</v>
      </c>
      <c r="J335" s="17">
        <f t="shared" si="121"/>
        <v>0.0007231965286566625</v>
      </c>
      <c r="L335" s="1" t="s">
        <v>10</v>
      </c>
      <c r="M335" s="9">
        <v>69</v>
      </c>
      <c r="N335" s="11">
        <v>87</v>
      </c>
      <c r="O335" s="10">
        <f t="shared" si="126"/>
        <v>156</v>
      </c>
      <c r="P335" s="9">
        <v>34032.5</v>
      </c>
      <c r="Q335" s="11">
        <v>32501</v>
      </c>
      <c r="R335" s="10">
        <v>66533.5</v>
      </c>
      <c r="S335" s="15">
        <f t="shared" si="122"/>
        <v>0.0020274737383383533</v>
      </c>
      <c r="T335" s="16">
        <f t="shared" si="123"/>
        <v>0.002676840712593459</v>
      </c>
      <c r="U335" s="17">
        <f t="shared" si="124"/>
        <v>0.0023446835053018405</v>
      </c>
    </row>
    <row r="336" spans="1:21" ht="15">
      <c r="A336" s="1" t="s">
        <v>11</v>
      </c>
      <c r="B336" s="9">
        <v>8</v>
      </c>
      <c r="C336" s="11">
        <v>16</v>
      </c>
      <c r="D336" s="10">
        <f t="shared" si="125"/>
        <v>24</v>
      </c>
      <c r="E336" s="9">
        <v>8989.5</v>
      </c>
      <c r="F336" s="11">
        <v>8899</v>
      </c>
      <c r="G336" s="10">
        <v>17888.5</v>
      </c>
      <c r="H336" s="15">
        <f t="shared" si="119"/>
        <v>0.0008899271372156404</v>
      </c>
      <c r="I336" s="16">
        <f t="shared" si="120"/>
        <v>0.0017979548263849872</v>
      </c>
      <c r="J336" s="17">
        <f t="shared" si="121"/>
        <v>0.0013416440730077983</v>
      </c>
      <c r="L336" s="1" t="s">
        <v>11</v>
      </c>
      <c r="M336" s="9">
        <v>88</v>
      </c>
      <c r="N336" s="11">
        <v>178</v>
      </c>
      <c r="O336" s="10">
        <f t="shared" si="126"/>
        <v>266</v>
      </c>
      <c r="P336" s="9">
        <v>29085</v>
      </c>
      <c r="Q336" s="11">
        <v>29568.5</v>
      </c>
      <c r="R336" s="10">
        <v>58653.5</v>
      </c>
      <c r="S336" s="15">
        <f t="shared" si="122"/>
        <v>0.0030256145779611484</v>
      </c>
      <c r="T336" s="16">
        <f t="shared" si="123"/>
        <v>0.00601991984713462</v>
      </c>
      <c r="U336" s="17">
        <f t="shared" si="124"/>
        <v>0.004535108731789237</v>
      </c>
    </row>
    <row r="337" spans="1:21" ht="15">
      <c r="A337" s="1" t="s">
        <v>12</v>
      </c>
      <c r="B337" s="9">
        <v>17</v>
      </c>
      <c r="C337" s="11">
        <v>53</v>
      </c>
      <c r="D337" s="10">
        <f t="shared" si="125"/>
        <v>70</v>
      </c>
      <c r="E337" s="9">
        <v>8493</v>
      </c>
      <c r="F337" s="11">
        <v>9430.5</v>
      </c>
      <c r="G337" s="10">
        <v>17923.5</v>
      </c>
      <c r="H337" s="15">
        <f t="shared" si="119"/>
        <v>0.0020016484163428707</v>
      </c>
      <c r="I337" s="16">
        <f t="shared" si="120"/>
        <v>0.005620062562960606</v>
      </c>
      <c r="J337" s="17">
        <f t="shared" si="121"/>
        <v>0.0039054872095293887</v>
      </c>
      <c r="L337" s="1" t="s">
        <v>12</v>
      </c>
      <c r="M337" s="9">
        <v>160</v>
      </c>
      <c r="N337" s="11">
        <v>315</v>
      </c>
      <c r="O337" s="10">
        <f t="shared" si="126"/>
        <v>475</v>
      </c>
      <c r="P337" s="9">
        <v>25201.5</v>
      </c>
      <c r="Q337" s="11">
        <v>28044</v>
      </c>
      <c r="R337" s="10">
        <v>53245.5</v>
      </c>
      <c r="S337" s="15">
        <f t="shared" si="122"/>
        <v>0.006348828442751423</v>
      </c>
      <c r="T337" s="16">
        <f t="shared" si="123"/>
        <v>0.011232349165596919</v>
      </c>
      <c r="U337" s="17">
        <f t="shared" si="124"/>
        <v>0.00892094167582237</v>
      </c>
    </row>
    <row r="338" spans="1:21" ht="15">
      <c r="A338" s="1" t="s">
        <v>13</v>
      </c>
      <c r="B338" s="9">
        <v>38</v>
      </c>
      <c r="C338" s="11">
        <v>84</v>
      </c>
      <c r="D338" s="10">
        <f t="shared" si="125"/>
        <v>122</v>
      </c>
      <c r="E338" s="9">
        <v>8950.5</v>
      </c>
      <c r="F338" s="11">
        <v>9729</v>
      </c>
      <c r="G338" s="10">
        <v>18679.5</v>
      </c>
      <c r="H338" s="15">
        <f t="shared" si="119"/>
        <v>0.004245572873023853</v>
      </c>
      <c r="I338" s="16">
        <f t="shared" si="120"/>
        <v>0.008633980881899476</v>
      </c>
      <c r="J338" s="17">
        <f t="shared" si="121"/>
        <v>0.0065312240691667335</v>
      </c>
      <c r="L338" s="1" t="s">
        <v>13</v>
      </c>
      <c r="M338" s="9">
        <v>265</v>
      </c>
      <c r="N338" s="11">
        <v>471</v>
      </c>
      <c r="O338" s="10">
        <f t="shared" si="126"/>
        <v>736</v>
      </c>
      <c r="P338" s="9">
        <v>24322.5</v>
      </c>
      <c r="Q338" s="11">
        <v>28562.5</v>
      </c>
      <c r="R338" s="10">
        <v>52885</v>
      </c>
      <c r="S338" s="15">
        <f t="shared" si="122"/>
        <v>0.010895261589063624</v>
      </c>
      <c r="T338" s="16">
        <f t="shared" si="123"/>
        <v>0.01649015317286652</v>
      </c>
      <c r="U338" s="17">
        <f t="shared" si="124"/>
        <v>0.013916989694620402</v>
      </c>
    </row>
    <row r="339" spans="1:21" ht="15">
      <c r="A339" s="1" t="s">
        <v>14</v>
      </c>
      <c r="B339" s="9">
        <v>89</v>
      </c>
      <c r="C339" s="11">
        <v>166</v>
      </c>
      <c r="D339" s="10">
        <f t="shared" si="125"/>
        <v>255</v>
      </c>
      <c r="E339" s="9">
        <v>8728</v>
      </c>
      <c r="F339" s="11">
        <v>8826</v>
      </c>
      <c r="G339" s="10">
        <v>17554</v>
      </c>
      <c r="H339" s="15">
        <f t="shared" si="119"/>
        <v>0.010197066911090742</v>
      </c>
      <c r="I339" s="16">
        <f t="shared" si="120"/>
        <v>0.01880806707455246</v>
      </c>
      <c r="J339" s="17">
        <f t="shared" si="121"/>
        <v>0.014526603623105845</v>
      </c>
      <c r="L339" s="1" t="s">
        <v>14</v>
      </c>
      <c r="M339" s="9">
        <v>582</v>
      </c>
      <c r="N339" s="11">
        <v>830</v>
      </c>
      <c r="O339" s="10">
        <f t="shared" si="126"/>
        <v>1412</v>
      </c>
      <c r="P339" s="9">
        <v>25900.5</v>
      </c>
      <c r="Q339" s="11">
        <v>30406</v>
      </c>
      <c r="R339" s="10">
        <v>56306.5</v>
      </c>
      <c r="S339" s="15">
        <f t="shared" si="122"/>
        <v>0.022470608675508194</v>
      </c>
      <c r="T339" s="16">
        <f t="shared" si="123"/>
        <v>0.027297243965006907</v>
      </c>
      <c r="U339" s="17">
        <f t="shared" si="124"/>
        <v>0.025077033735003952</v>
      </c>
    </row>
    <row r="340" spans="1:21" ht="15">
      <c r="A340" s="1" t="s">
        <v>15</v>
      </c>
      <c r="B340" s="9">
        <v>154</v>
      </c>
      <c r="C340" s="11">
        <v>295</v>
      </c>
      <c r="D340" s="10">
        <f t="shared" si="125"/>
        <v>449</v>
      </c>
      <c r="E340" s="9">
        <v>8346.5</v>
      </c>
      <c r="F340" s="11">
        <v>8409</v>
      </c>
      <c r="G340" s="10">
        <v>16755.5</v>
      </c>
      <c r="H340" s="15">
        <f t="shared" si="119"/>
        <v>0.0184508476606961</v>
      </c>
      <c r="I340" s="16">
        <f t="shared" si="120"/>
        <v>0.03508146034011179</v>
      </c>
      <c r="J340" s="17">
        <f t="shared" si="121"/>
        <v>0.026797171078153444</v>
      </c>
      <c r="L340" s="1" t="s">
        <v>15</v>
      </c>
      <c r="M340" s="9">
        <v>1091</v>
      </c>
      <c r="N340" s="11">
        <v>1410</v>
      </c>
      <c r="O340" s="10">
        <f t="shared" si="126"/>
        <v>2501</v>
      </c>
      <c r="P340" s="9">
        <v>29483.5</v>
      </c>
      <c r="Q340" s="11">
        <v>32213</v>
      </c>
      <c r="R340" s="10">
        <v>61696.5</v>
      </c>
      <c r="S340" s="15">
        <f t="shared" si="122"/>
        <v>0.037003747858971967</v>
      </c>
      <c r="T340" s="16">
        <f t="shared" si="123"/>
        <v>0.04377114829416695</v>
      </c>
      <c r="U340" s="17">
        <f t="shared" si="124"/>
        <v>0.04053714554310212</v>
      </c>
    </row>
    <row r="341" spans="1:21" ht="15">
      <c r="A341" s="1" t="s">
        <v>16</v>
      </c>
      <c r="B341" s="9">
        <v>281</v>
      </c>
      <c r="C341" s="11">
        <v>409</v>
      </c>
      <c r="D341" s="10">
        <f t="shared" si="125"/>
        <v>690</v>
      </c>
      <c r="E341" s="9">
        <v>6996</v>
      </c>
      <c r="F341" s="11">
        <v>7161.5</v>
      </c>
      <c r="G341" s="10">
        <v>14157.5</v>
      </c>
      <c r="H341" s="15">
        <f t="shared" si="119"/>
        <v>0.04016580903373356</v>
      </c>
      <c r="I341" s="16">
        <f t="shared" si="120"/>
        <v>0.05711094044543741</v>
      </c>
      <c r="J341" s="17">
        <f t="shared" si="121"/>
        <v>0.04873741832950733</v>
      </c>
      <c r="L341" s="1" t="s">
        <v>16</v>
      </c>
      <c r="M341" s="9">
        <v>2376</v>
      </c>
      <c r="N341" s="11">
        <v>2624</v>
      </c>
      <c r="O341" s="10">
        <f t="shared" si="126"/>
        <v>5000</v>
      </c>
      <c r="P341" s="9">
        <v>31587</v>
      </c>
      <c r="Q341" s="11">
        <v>34170.5</v>
      </c>
      <c r="R341" s="10">
        <v>65757.5</v>
      </c>
      <c r="S341" s="15">
        <f t="shared" si="122"/>
        <v>0.07522081869123373</v>
      </c>
      <c r="T341" s="16">
        <f t="shared" si="123"/>
        <v>0.07679138438126454</v>
      </c>
      <c r="U341" s="17">
        <f t="shared" si="124"/>
        <v>0.07603695395962438</v>
      </c>
    </row>
    <row r="342" spans="1:21" ht="15">
      <c r="A342" s="1" t="s">
        <v>17</v>
      </c>
      <c r="B342" s="9">
        <v>451</v>
      </c>
      <c r="C342" s="11">
        <v>577</v>
      </c>
      <c r="D342" s="10">
        <f t="shared" si="125"/>
        <v>1028</v>
      </c>
      <c r="E342" s="9">
        <v>6131.5</v>
      </c>
      <c r="F342" s="11">
        <v>6034.5</v>
      </c>
      <c r="G342" s="10">
        <v>12166</v>
      </c>
      <c r="H342" s="15">
        <f t="shared" si="119"/>
        <v>0.07355459512354236</v>
      </c>
      <c r="I342" s="16">
        <f t="shared" si="120"/>
        <v>0.09561686966608667</v>
      </c>
      <c r="J342" s="17">
        <f t="shared" si="121"/>
        <v>0.08449778070031234</v>
      </c>
      <c r="L342" s="1" t="s">
        <v>17</v>
      </c>
      <c r="M342" s="9">
        <v>3448</v>
      </c>
      <c r="N342" s="11">
        <v>3663</v>
      </c>
      <c r="O342" s="10">
        <f t="shared" si="126"/>
        <v>7111</v>
      </c>
      <c r="P342" s="9">
        <v>28620.5</v>
      </c>
      <c r="Q342" s="11">
        <v>30373.5</v>
      </c>
      <c r="R342" s="10">
        <v>58994</v>
      </c>
      <c r="S342" s="15">
        <f t="shared" si="122"/>
        <v>0.12047308747226639</v>
      </c>
      <c r="T342" s="16">
        <f t="shared" si="123"/>
        <v>0.12059854807644822</v>
      </c>
      <c r="U342" s="17">
        <f t="shared" si="124"/>
        <v>0.12053768179814897</v>
      </c>
    </row>
    <row r="343" spans="1:21" ht="15">
      <c r="A343" s="1" t="s">
        <v>18</v>
      </c>
      <c r="B343" s="9">
        <v>558</v>
      </c>
      <c r="C343" s="11">
        <v>762</v>
      </c>
      <c r="D343" s="10">
        <f t="shared" si="125"/>
        <v>1320</v>
      </c>
      <c r="E343" s="9">
        <v>4866</v>
      </c>
      <c r="F343" s="11">
        <v>4789</v>
      </c>
      <c r="G343" s="10">
        <v>9655</v>
      </c>
      <c r="H343" s="15">
        <f t="shared" si="119"/>
        <v>0.11467324290998766</v>
      </c>
      <c r="I343" s="16">
        <f t="shared" si="120"/>
        <v>0.159114637711422</v>
      </c>
      <c r="J343" s="17">
        <f t="shared" si="121"/>
        <v>0.1367167270844122</v>
      </c>
      <c r="L343" s="1" t="s">
        <v>18</v>
      </c>
      <c r="M343" s="9">
        <v>4036</v>
      </c>
      <c r="N343" s="11">
        <v>4366</v>
      </c>
      <c r="O343" s="10">
        <f t="shared" si="126"/>
        <v>8402</v>
      </c>
      <c r="P343" s="9">
        <v>23797.5</v>
      </c>
      <c r="Q343" s="11">
        <v>24927</v>
      </c>
      <c r="R343" s="10">
        <v>48724.5</v>
      </c>
      <c r="S343" s="15">
        <f t="shared" si="122"/>
        <v>0.16959764681163988</v>
      </c>
      <c r="T343" s="16">
        <f t="shared" si="123"/>
        <v>0.17515144221125686</v>
      </c>
      <c r="U343" s="17">
        <f t="shared" si="124"/>
        <v>0.172438916766719</v>
      </c>
    </row>
    <row r="344" spans="1:21" ht="15">
      <c r="A344" s="1" t="s">
        <v>19</v>
      </c>
      <c r="B344" s="9">
        <v>611</v>
      </c>
      <c r="C344" s="11">
        <v>718</v>
      </c>
      <c r="D344" s="10">
        <f t="shared" si="125"/>
        <v>1329</v>
      </c>
      <c r="E344" s="9">
        <v>3568</v>
      </c>
      <c r="F344" s="11">
        <v>3551.5</v>
      </c>
      <c r="G344" s="10">
        <v>7119.5</v>
      </c>
      <c r="H344" s="15">
        <f t="shared" si="119"/>
        <v>0.1712443946188341</v>
      </c>
      <c r="I344" s="16">
        <f t="shared" si="120"/>
        <v>0.20216809798676616</v>
      </c>
      <c r="J344" s="17">
        <f t="shared" si="121"/>
        <v>0.18667041224805112</v>
      </c>
      <c r="L344" s="1" t="s">
        <v>19</v>
      </c>
      <c r="M344" s="9">
        <v>4259</v>
      </c>
      <c r="N344" s="11">
        <v>4627</v>
      </c>
      <c r="O344" s="10">
        <f t="shared" si="126"/>
        <v>8886</v>
      </c>
      <c r="P344" s="9">
        <v>18915.5</v>
      </c>
      <c r="Q344" s="11">
        <v>20124.5</v>
      </c>
      <c r="R344" s="10">
        <v>39040</v>
      </c>
      <c r="S344" s="15">
        <f t="shared" si="122"/>
        <v>0.22515926092358118</v>
      </c>
      <c r="T344" s="16">
        <f t="shared" si="123"/>
        <v>0.22991875574548437</v>
      </c>
      <c r="U344" s="17">
        <f t="shared" si="124"/>
        <v>0.2276127049180328</v>
      </c>
    </row>
    <row r="345" spans="1:21" ht="15">
      <c r="A345" s="1" t="s">
        <v>20</v>
      </c>
      <c r="B345" s="9">
        <v>465</v>
      </c>
      <c r="C345" s="11">
        <v>604</v>
      </c>
      <c r="D345" s="10">
        <f t="shared" si="125"/>
        <v>1069</v>
      </c>
      <c r="E345" s="9">
        <v>2562.5</v>
      </c>
      <c r="F345" s="11">
        <v>2302.5</v>
      </c>
      <c r="G345" s="10">
        <v>4865</v>
      </c>
      <c r="H345" s="15">
        <f t="shared" si="119"/>
        <v>0.18146341463414634</v>
      </c>
      <c r="I345" s="16">
        <f t="shared" si="120"/>
        <v>0.26232356134636264</v>
      </c>
      <c r="J345" s="17">
        <f t="shared" si="121"/>
        <v>0.2197327852004111</v>
      </c>
      <c r="L345" s="1" t="s">
        <v>20</v>
      </c>
      <c r="M345" s="9">
        <v>3512</v>
      </c>
      <c r="N345" s="11">
        <v>4007</v>
      </c>
      <c r="O345" s="10">
        <f t="shared" si="126"/>
        <v>7519</v>
      </c>
      <c r="P345" s="9">
        <v>13382.5</v>
      </c>
      <c r="Q345" s="11">
        <v>14582</v>
      </c>
      <c r="R345" s="10">
        <v>27964.5</v>
      </c>
      <c r="S345" s="15">
        <f t="shared" si="122"/>
        <v>0.26243228096394544</v>
      </c>
      <c r="T345" s="16">
        <f t="shared" si="123"/>
        <v>0.27479083801947607</v>
      </c>
      <c r="U345" s="17">
        <f t="shared" si="124"/>
        <v>0.26887661141804786</v>
      </c>
    </row>
    <row r="346" spans="1:21" ht="15">
      <c r="A346" s="1" t="s">
        <v>21</v>
      </c>
      <c r="B346" s="9">
        <v>259</v>
      </c>
      <c r="C346" s="11">
        <v>420</v>
      </c>
      <c r="D346" s="10">
        <f t="shared" si="125"/>
        <v>679</v>
      </c>
      <c r="E346" s="9">
        <v>1333.5</v>
      </c>
      <c r="F346" s="11">
        <v>1618</v>
      </c>
      <c r="G346" s="10">
        <v>2951.5</v>
      </c>
      <c r="H346" s="15">
        <f t="shared" si="119"/>
        <v>0.1942257217847769</v>
      </c>
      <c r="I346" s="16">
        <f>C346/F346</f>
        <v>0.2595797280593325</v>
      </c>
      <c r="J346" s="17">
        <f t="shared" si="121"/>
        <v>0.23005251566999832</v>
      </c>
      <c r="L346" s="1" t="s">
        <v>21</v>
      </c>
      <c r="M346" s="9">
        <v>2779</v>
      </c>
      <c r="N346" s="11">
        <v>3834</v>
      </c>
      <c r="O346" s="10">
        <f t="shared" si="126"/>
        <v>6613</v>
      </c>
      <c r="P346" s="9">
        <v>9882</v>
      </c>
      <c r="Q346" s="11">
        <v>11565</v>
      </c>
      <c r="R346" s="10">
        <v>21447</v>
      </c>
      <c r="S346" s="15">
        <f t="shared" si="122"/>
        <v>0.28121837684679213</v>
      </c>
      <c r="T346" s="16">
        <f>N346/Q346</f>
        <v>0.33151750972762645</v>
      </c>
      <c r="U346" s="17">
        <f t="shared" si="124"/>
        <v>0.3083414929827015</v>
      </c>
    </row>
    <row r="347" spans="1:21" ht="15">
      <c r="A347" s="1" t="s">
        <v>22</v>
      </c>
      <c r="B347" s="9">
        <v>202</v>
      </c>
      <c r="C347" s="11">
        <v>283</v>
      </c>
      <c r="D347" s="10">
        <f t="shared" si="125"/>
        <v>485</v>
      </c>
      <c r="E347" s="9">
        <v>863.5</v>
      </c>
      <c r="F347" s="11">
        <v>1048</v>
      </c>
      <c r="G347" s="10">
        <v>1911.5</v>
      </c>
      <c r="H347" s="15">
        <f t="shared" si="119"/>
        <v>0.2339316734221193</v>
      </c>
      <c r="I347" s="16">
        <f>C347/F347</f>
        <v>0.2700381679389313</v>
      </c>
      <c r="J347" s="17">
        <f t="shared" si="121"/>
        <v>0.253727439183887</v>
      </c>
      <c r="L347" s="1" t="s">
        <v>22</v>
      </c>
      <c r="M347" s="9">
        <v>1962</v>
      </c>
      <c r="N347" s="11">
        <v>3293</v>
      </c>
      <c r="O347" s="10">
        <f t="shared" si="126"/>
        <v>5255</v>
      </c>
      <c r="P347" s="9">
        <v>6687.5</v>
      </c>
      <c r="Q347" s="11">
        <v>9473.5</v>
      </c>
      <c r="R347" s="10">
        <v>16161</v>
      </c>
      <c r="S347" s="15">
        <f t="shared" si="122"/>
        <v>0.29338317757009347</v>
      </c>
      <c r="T347" s="16">
        <f>N347/Q347</f>
        <v>0.34760120335673195</v>
      </c>
      <c r="U347" s="17">
        <f t="shared" si="124"/>
        <v>0.3251655219355238</v>
      </c>
    </row>
    <row r="348" spans="1:21" ht="15">
      <c r="A348" s="1" t="s">
        <v>23</v>
      </c>
      <c r="B348" s="9">
        <v>116</v>
      </c>
      <c r="C348" s="11">
        <v>187</v>
      </c>
      <c r="D348" s="10">
        <f t="shared" si="125"/>
        <v>303</v>
      </c>
      <c r="E348" s="9">
        <v>570</v>
      </c>
      <c r="F348" s="11">
        <v>687.5</v>
      </c>
      <c r="G348" s="10">
        <v>1257.5</v>
      </c>
      <c r="H348" s="15">
        <f t="shared" si="119"/>
        <v>0.20350877192982456</v>
      </c>
      <c r="I348" s="16">
        <f>C348/F348</f>
        <v>0.272</v>
      </c>
      <c r="J348" s="17">
        <f t="shared" si="121"/>
        <v>0.24095427435387673</v>
      </c>
      <c r="L348" s="1" t="s">
        <v>23</v>
      </c>
      <c r="M348" s="9">
        <v>1026</v>
      </c>
      <c r="N348" s="11">
        <v>1967</v>
      </c>
      <c r="O348" s="10">
        <f t="shared" si="126"/>
        <v>2993</v>
      </c>
      <c r="P348" s="9">
        <v>3679.5</v>
      </c>
      <c r="Q348" s="11">
        <v>6056</v>
      </c>
      <c r="R348" s="10">
        <v>9735.5</v>
      </c>
      <c r="S348" s="15">
        <f t="shared" si="122"/>
        <v>0.2788422339991847</v>
      </c>
      <c r="T348" s="16">
        <f>N348/Q348</f>
        <v>0.32480184940554824</v>
      </c>
      <c r="U348" s="17">
        <f t="shared" si="124"/>
        <v>0.3074315648913769</v>
      </c>
    </row>
    <row r="349" spans="1:21" ht="15">
      <c r="A349" s="1" t="s">
        <v>24</v>
      </c>
      <c r="B349" s="9">
        <v>50</v>
      </c>
      <c r="C349" s="11">
        <v>100</v>
      </c>
      <c r="D349" s="10">
        <f t="shared" si="125"/>
        <v>150</v>
      </c>
      <c r="E349" s="9">
        <v>248</v>
      </c>
      <c r="F349" s="11">
        <v>491</v>
      </c>
      <c r="G349" s="10">
        <v>739</v>
      </c>
      <c r="H349" s="15">
        <f t="shared" si="119"/>
        <v>0.20161290322580644</v>
      </c>
      <c r="I349" s="16">
        <f>C349/F349</f>
        <v>0.20366598778004075</v>
      </c>
      <c r="J349" s="17">
        <f t="shared" si="121"/>
        <v>0.2029769959404601</v>
      </c>
      <c r="L349" s="1" t="s">
        <v>24</v>
      </c>
      <c r="M349" s="9">
        <v>453</v>
      </c>
      <c r="N349" s="11">
        <v>1135</v>
      </c>
      <c r="O349" s="10">
        <f t="shared" si="126"/>
        <v>1588</v>
      </c>
      <c r="P349" s="9">
        <v>1744</v>
      </c>
      <c r="Q349" s="11">
        <v>4082.5</v>
      </c>
      <c r="R349" s="10">
        <v>5826.5</v>
      </c>
      <c r="S349" s="15">
        <f t="shared" si="122"/>
        <v>0.25974770642201833</v>
      </c>
      <c r="T349" s="16">
        <f>N349/Q349</f>
        <v>0.27801592161665645</v>
      </c>
      <c r="U349" s="17">
        <f t="shared" si="124"/>
        <v>0.27254784175748736</v>
      </c>
    </row>
    <row r="350" spans="1:21" ht="15">
      <c r="A350" s="1" t="s">
        <v>25</v>
      </c>
      <c r="B350" s="9">
        <v>22</v>
      </c>
      <c r="C350" s="11">
        <v>42</v>
      </c>
      <c r="D350" s="10">
        <f t="shared" si="125"/>
        <v>64</v>
      </c>
      <c r="E350" s="9">
        <v>146.5</v>
      </c>
      <c r="F350" s="11">
        <v>291.5</v>
      </c>
      <c r="G350" s="10">
        <v>438</v>
      </c>
      <c r="H350" s="15">
        <f t="shared" si="119"/>
        <v>0.15017064846416384</v>
      </c>
      <c r="I350" s="16">
        <f>C350/F350</f>
        <v>0.14408233276157806</v>
      </c>
      <c r="J350" s="17">
        <f t="shared" si="121"/>
        <v>0.1461187214611872</v>
      </c>
      <c r="L350" s="1" t="s">
        <v>25</v>
      </c>
      <c r="M350" s="9">
        <v>141</v>
      </c>
      <c r="N350" s="11">
        <v>494</v>
      </c>
      <c r="O350" s="10">
        <f t="shared" si="126"/>
        <v>635</v>
      </c>
      <c r="P350" s="9">
        <v>815</v>
      </c>
      <c r="Q350" s="11">
        <v>2606</v>
      </c>
      <c r="R350" s="10">
        <v>3421</v>
      </c>
      <c r="S350" s="15">
        <f t="shared" si="122"/>
        <v>0.17300613496932515</v>
      </c>
      <c r="T350" s="16">
        <f>N350/Q350</f>
        <v>0.18956254796623176</v>
      </c>
      <c r="U350" s="17">
        <f t="shared" si="124"/>
        <v>0.1856182402806197</v>
      </c>
    </row>
    <row r="351" spans="1:21" ht="15">
      <c r="A351" s="1"/>
      <c r="B351" s="27"/>
      <c r="C351" s="11"/>
      <c r="D351" s="10"/>
      <c r="E351" s="27"/>
      <c r="F351" s="11"/>
      <c r="G351" s="10"/>
      <c r="H351" s="18"/>
      <c r="I351" s="19"/>
      <c r="J351" s="20"/>
      <c r="L351" s="1"/>
      <c r="M351" s="27"/>
      <c r="N351" s="11"/>
      <c r="O351" s="10"/>
      <c r="P351" s="27"/>
      <c r="Q351" s="11"/>
      <c r="R351" s="10"/>
      <c r="S351" s="18"/>
      <c r="T351" s="19"/>
      <c r="U351" s="20"/>
    </row>
    <row r="352" spans="1:21" ht="15">
      <c r="A352" s="21" t="s">
        <v>6</v>
      </c>
      <c r="B352" s="4">
        <f aca="true" t="shared" si="127" ref="B352:G352">SUM(B332:B350)</f>
        <v>3338</v>
      </c>
      <c r="C352" s="5">
        <f t="shared" si="127"/>
        <v>4735</v>
      </c>
      <c r="D352" s="22">
        <f t="shared" si="127"/>
        <v>8073</v>
      </c>
      <c r="E352" s="4">
        <f t="shared" si="127"/>
        <v>123755.5</v>
      </c>
      <c r="F352" s="5">
        <f t="shared" si="127"/>
        <v>123966.5</v>
      </c>
      <c r="G352" s="22">
        <f t="shared" si="127"/>
        <v>247722</v>
      </c>
      <c r="H352" s="28">
        <f>B352/E352</f>
        <v>0.026972538594244297</v>
      </c>
      <c r="I352" s="29">
        <f>C352/F352</f>
        <v>0.03819580289836367</v>
      </c>
      <c r="J352" s="30">
        <f>D352/G352</f>
        <v>0.03258895051711192</v>
      </c>
      <c r="L352" s="21" t="s">
        <v>6</v>
      </c>
      <c r="M352" s="4">
        <f aca="true" t="shared" si="128" ref="M352:R352">SUM(M332:M350)</f>
        <v>26324</v>
      </c>
      <c r="N352" s="5">
        <f t="shared" si="128"/>
        <v>33381</v>
      </c>
      <c r="O352" s="22">
        <f t="shared" si="128"/>
        <v>59705</v>
      </c>
      <c r="P352" s="4">
        <f t="shared" si="128"/>
        <v>407208.5</v>
      </c>
      <c r="Q352" s="5">
        <f t="shared" si="128"/>
        <v>435108.5</v>
      </c>
      <c r="R352" s="22">
        <f t="shared" si="128"/>
        <v>842317</v>
      </c>
      <c r="S352" s="28">
        <f>M352/P352</f>
        <v>0.06464501600531423</v>
      </c>
      <c r="T352" s="29">
        <f>N352/Q352</f>
        <v>0.07671879542688778</v>
      </c>
      <c r="U352" s="30">
        <f>O352/R352</f>
        <v>0.0708818651410336</v>
      </c>
    </row>
    <row r="353" spans="1:21" ht="27.75" customHeight="1">
      <c r="A353" s="40" t="s">
        <v>47</v>
      </c>
      <c r="B353" s="41"/>
      <c r="C353" s="41"/>
      <c r="D353" s="41"/>
      <c r="E353" s="41"/>
      <c r="F353" s="41"/>
      <c r="G353" s="41"/>
      <c r="H353" s="41"/>
      <c r="I353" s="41"/>
      <c r="J353" s="41"/>
      <c r="L353" s="40" t="s">
        <v>47</v>
      </c>
      <c r="M353" s="41"/>
      <c r="N353" s="41"/>
      <c r="O353" s="41"/>
      <c r="P353" s="41"/>
      <c r="Q353" s="41"/>
      <c r="R353" s="41"/>
      <c r="S353" s="41"/>
      <c r="T353" s="41"/>
      <c r="U353" s="41"/>
    </row>
    <row r="356" spans="1:17" ht="37.5" customHeight="1">
      <c r="A356" s="45" t="s">
        <v>46</v>
      </c>
      <c r="B356" s="46"/>
      <c r="C356" s="46"/>
      <c r="D356" s="46"/>
      <c r="E356" s="46"/>
      <c r="F356" s="46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</row>
    <row r="357" spans="1:17" ht="15">
      <c r="A357" s="48" t="s">
        <v>56</v>
      </c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</row>
  </sheetData>
  <sheetProtection/>
  <mergeCells count="86">
    <mergeCell ref="B193:D194"/>
    <mergeCell ref="E193:G194"/>
    <mergeCell ref="M193:O194"/>
    <mergeCell ref="P193:R194"/>
    <mergeCell ref="B220:D221"/>
    <mergeCell ref="E220:G221"/>
    <mergeCell ref="M220:O221"/>
    <mergeCell ref="P220:R221"/>
    <mergeCell ref="H193:J194"/>
    <mergeCell ref="B247:D248"/>
    <mergeCell ref="E247:G248"/>
    <mergeCell ref="M247:O248"/>
    <mergeCell ref="P247:R248"/>
    <mergeCell ref="B274:D275"/>
    <mergeCell ref="E274:G275"/>
    <mergeCell ref="B301:D302"/>
    <mergeCell ref="E301:G302"/>
    <mergeCell ref="M301:O302"/>
    <mergeCell ref="P301:R302"/>
    <mergeCell ref="B329:D330"/>
    <mergeCell ref="E329:G330"/>
    <mergeCell ref="M329:O330"/>
    <mergeCell ref="P329:R330"/>
    <mergeCell ref="B166:D167"/>
    <mergeCell ref="E166:G167"/>
    <mergeCell ref="M166:O167"/>
    <mergeCell ref="P166:R167"/>
    <mergeCell ref="H139:J140"/>
    <mergeCell ref="B139:D140"/>
    <mergeCell ref="E139:G140"/>
    <mergeCell ref="M139:O140"/>
    <mergeCell ref="B85:D86"/>
    <mergeCell ref="E85:G86"/>
    <mergeCell ref="M85:O86"/>
    <mergeCell ref="P85:R86"/>
    <mergeCell ref="B112:D113"/>
    <mergeCell ref="E112:G113"/>
    <mergeCell ref="M112:O113"/>
    <mergeCell ref="P112:R113"/>
    <mergeCell ref="H85:J86"/>
    <mergeCell ref="B58:D59"/>
    <mergeCell ref="E58:G59"/>
    <mergeCell ref="M58:O59"/>
    <mergeCell ref="P58:R59"/>
    <mergeCell ref="A1:O1"/>
    <mergeCell ref="A356:Q356"/>
    <mergeCell ref="A357:Q357"/>
    <mergeCell ref="H58:J59"/>
    <mergeCell ref="P4:R5"/>
    <mergeCell ref="B31:D32"/>
    <mergeCell ref="E31:G32"/>
    <mergeCell ref="M31:O32"/>
    <mergeCell ref="P31:R32"/>
    <mergeCell ref="A353:J353"/>
    <mergeCell ref="L353:U353"/>
    <mergeCell ref="A325:J325"/>
    <mergeCell ref="L325:U325"/>
    <mergeCell ref="S247:U248"/>
    <mergeCell ref="H220:J221"/>
    <mergeCell ref="S220:U221"/>
    <mergeCell ref="M4:O5"/>
    <mergeCell ref="H329:J330"/>
    <mergeCell ref="S329:U330"/>
    <mergeCell ref="H301:J302"/>
    <mergeCell ref="S301:U302"/>
    <mergeCell ref="H274:J275"/>
    <mergeCell ref="S274:U275"/>
    <mergeCell ref="H247:J248"/>
    <mergeCell ref="M274:O275"/>
    <mergeCell ref="P274:R275"/>
    <mergeCell ref="S193:U194"/>
    <mergeCell ref="H166:J167"/>
    <mergeCell ref="S166:U167"/>
    <mergeCell ref="S139:U140"/>
    <mergeCell ref="H112:J113"/>
    <mergeCell ref="S112:U113"/>
    <mergeCell ref="H4:J5"/>
    <mergeCell ref="S4:U5"/>
    <mergeCell ref="S85:U86"/>
    <mergeCell ref="P139:R140"/>
    <mergeCell ref="A136:J136"/>
    <mergeCell ref="S58:U59"/>
    <mergeCell ref="H31:J32"/>
    <mergeCell ref="S31:U32"/>
    <mergeCell ref="B4:D5"/>
    <mergeCell ref="E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MANDEREAU-BRUNO Laurence</dc:creator>
  <cp:keywords/>
  <dc:description/>
  <cp:lastModifiedBy>MANDEREAU-BRUNO Laurence</cp:lastModifiedBy>
  <cp:lastPrinted>2015-10-23T15:10:22Z</cp:lastPrinted>
  <dcterms:created xsi:type="dcterms:W3CDTF">2014-12-11T15:39:54Z</dcterms:created>
  <dcterms:modified xsi:type="dcterms:W3CDTF">2015-10-26T11:08:05Z</dcterms:modified>
  <cp:category/>
  <cp:version/>
  <cp:contentType/>
  <cp:contentStatus/>
</cp:coreProperties>
</file>